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HERE" sheetId="1" r:id="rId4"/>
    <sheet state="visible" name="SURVEY" sheetId="2" r:id="rId5"/>
    <sheet state="visible" name="DASHBOARD" sheetId="3" r:id="rId6"/>
  </sheets>
  <definedNames/>
  <calcPr/>
</workbook>
</file>

<file path=xl/sharedStrings.xml><?xml version="1.0" encoding="utf-8"?>
<sst xmlns="http://schemas.openxmlformats.org/spreadsheetml/2006/main" count="216" uniqueCount="158">
  <si>
    <t>Mission Performance Assessment</t>
  </si>
  <si>
    <t>1. This Assessment records your opinion around 40 unique drivers of organizational growth and impact.</t>
  </si>
  <si>
    <t xml:space="preserve">2. Download a copy of this and save as a unique file name. </t>
  </si>
  <si>
    <t xml:space="preserve">3. Enter your response to each statement in the SURVEY tab, choosing one of the the drop-down options. </t>
  </si>
  <si>
    <t>4. When all your responses are entered, your scores will appear and be summarized in the DASHBOARD tab w/ next steps.</t>
  </si>
  <si>
    <t>5. Use the reflection section to target which of the Growth and Impact Practices deserve particular attention.</t>
  </si>
  <si>
    <t>6. Save this report. Complete it again at least annually to assess organizational developmental and identify sticking points.</t>
  </si>
  <si>
    <t>Please fill in the following:</t>
  </si>
  <si>
    <t>Organization Name:</t>
  </si>
  <si>
    <t>Responder Name:</t>
  </si>
  <si>
    <t>Date Completed:</t>
  </si>
  <si>
    <t>Mission Performance Survey</t>
  </si>
  <si>
    <t>Category</t>
  </si>
  <si>
    <t>Subcategory</t>
  </si>
  <si>
    <t>Organizational Description</t>
  </si>
  <si>
    <t>Your Response</t>
  </si>
  <si>
    <t>PEOPLE</t>
  </si>
  <si>
    <t>Staff</t>
  </si>
  <si>
    <t>Pay</t>
  </si>
  <si>
    <t>We pay enough to compete for top talent with private sector companies.</t>
  </si>
  <si>
    <t>―</t>
  </si>
  <si>
    <t>Turnover</t>
  </si>
  <si>
    <t xml:space="preserve">We measure annual turnover and diagnose/improve when staff leave. </t>
  </si>
  <si>
    <t>Morale</t>
  </si>
  <si>
    <t xml:space="preserve">We collect anonymous measures of staff morale, transparently report findings, and solicit staff input on how to improve. </t>
  </si>
  <si>
    <t>Board</t>
  </si>
  <si>
    <t>Board network</t>
  </si>
  <si>
    <t xml:space="preserve">Our board has deep access to individuals, foundations and/or companies able to make 6- and 7-figure donations. </t>
  </si>
  <si>
    <t>Board expertise</t>
  </si>
  <si>
    <t>At least 2-3 board members have built and grown very successful companies in their careers.</t>
  </si>
  <si>
    <t>Board priority</t>
  </si>
  <si>
    <t xml:space="preserve">The majority of our board members view this organization as their #1 social cause. </t>
  </si>
  <si>
    <t>CEO</t>
  </si>
  <si>
    <t>CEO growth</t>
  </si>
  <si>
    <t>Our CEO has lead significant, sustained annual organizational growth (&gt;15%) before.</t>
  </si>
  <si>
    <t>CEO speed</t>
  </si>
  <si>
    <t>Our CEO makes decisions quickly and is biased to action, not reflection.</t>
  </si>
  <si>
    <t>CEO ambition</t>
  </si>
  <si>
    <t xml:space="preserve">Our CEO is ambitious and cultivates a growth mindset among all staff and volunteers. </t>
  </si>
  <si>
    <t>Fundraisers</t>
  </si>
  <si>
    <t>Fundraising efficiency</t>
  </si>
  <si>
    <t xml:space="preserve">Our fundraising cost per dollar (total fundraising staff time + all marketing, operations and support expenses) is under $0.20. (In other words, we spend less than 20 cents to generate a dollar in fundraising revenue). </t>
  </si>
  <si>
    <t>Fundraising experience</t>
  </si>
  <si>
    <t xml:space="preserve">Our fundraising team is staffed by top professionals rasies at least $1m for each full-time staff person. </t>
  </si>
  <si>
    <t>Fundraising breadth</t>
  </si>
  <si>
    <t>Our fundraising team has generated millions from individuals, corporations, foundations, government agencies, and earned-income efforts.</t>
  </si>
  <si>
    <t>Volunteers</t>
  </si>
  <si>
    <t>Volunteer recruitment</t>
  </si>
  <si>
    <t xml:space="preserve">We have a clear volunteer recruitment goal and strategy and assess our performance with at least quarterly metrics. </t>
  </si>
  <si>
    <t>Volunteer support</t>
  </si>
  <si>
    <t xml:space="preserve">Our volunteers enjoy dedicated staff who provide feedback and accountability.  </t>
  </si>
  <si>
    <t>Volunteer turnover</t>
  </si>
  <si>
    <t xml:space="preserve">We measure and continuously improve volunteer engagemetn and loyalty. </t>
  </si>
  <si>
    <t>Subtotal</t>
  </si>
  <si>
    <t>PROGRAMS</t>
  </si>
  <si>
    <t>Quality</t>
  </si>
  <si>
    <t>SROI</t>
  </si>
  <si>
    <t>We document (1) who or what we change; (2) economic and non- economic benefits of these changes; (3) independent, third-party evidence of these changes; (4) the resulting changes in context of the size of the entire problem we are addressing; and (5) other significant influences on this problem.</t>
  </si>
  <si>
    <t>KPIs</t>
  </si>
  <si>
    <t>At least monthly we collect a focused set of measures around program efficiency, effectiveness, and scale, and we use findings to improve strategy and execution.</t>
  </si>
  <si>
    <t>Perception</t>
  </si>
  <si>
    <t xml:space="preserve">We can prove we are the best at what we do. We are the leader in our field. </t>
  </si>
  <si>
    <t>Scale</t>
  </si>
  <si>
    <t>Goal</t>
  </si>
  <si>
    <t>We (1) set a goal toward solving the whole problem (2) measure progress against complete success, (3) take risks to accelerate growth, and (4) act with urgency?</t>
  </si>
  <si>
    <t>Milestones</t>
  </si>
  <si>
    <t>We have documented a small set of the most important progress points toward our goal and track our progress toward them at least quarterly.</t>
  </si>
  <si>
    <t>Resources</t>
  </si>
  <si>
    <t>We have all the talent and resources we need to do our best work and fulfill our full promise and potential.</t>
  </si>
  <si>
    <t>Leverage</t>
  </si>
  <si>
    <t>Network</t>
  </si>
  <si>
    <t xml:space="preserve">We continuously scan for possible nonprofit, corporate, and government partners that can extend, deepen, or complement our work. </t>
  </si>
  <si>
    <t>Value</t>
  </si>
  <si>
    <t>We evaluate the efficiency and effectiveness of our partnerships and report findings.</t>
  </si>
  <si>
    <t>Learning</t>
  </si>
  <si>
    <t>We share our plans with nonprofit, corporate, government, and funder stakeholders to incorporate feedback before implementation.</t>
  </si>
  <si>
    <t>PLANS, OPS &amp; POLICY</t>
  </si>
  <si>
    <t>Business Plan</t>
  </si>
  <si>
    <t>Architecture</t>
  </si>
  <si>
    <t>Does your organizational plan explain (1) the problem you are solving, proof you can solve it, and what success looks like; (2) your milestones and key performance indicators; (3) a clear program strategy; (4) the size of your addressable audience and how you compare to other actors in your space; (5) your financial strategy; (6) a detailed, multiyear staffing and financial projection; (7) organizational risks and how they will be identified and managed; and (8) the talent of the team you have assembled to execute?</t>
  </si>
  <si>
    <t>Updates</t>
  </si>
  <si>
    <t>Our CEO continuously updates our business plan by incorporating lessons learned and feedback from staff, board, funders, and partners.</t>
  </si>
  <si>
    <t>Focus</t>
  </si>
  <si>
    <t>Our programs are all tightly focused on solving one clearly defined problem.</t>
  </si>
  <si>
    <t>Operations</t>
  </si>
  <si>
    <t>Infrastructure</t>
  </si>
  <si>
    <t>We have 1) adequate HR processes and policies; 2) a technology plan; 3) physical plant adequate for programs; 4) robust and accurate data management; and 5) speedy process and execution.</t>
  </si>
  <si>
    <t>Alignment</t>
  </si>
  <si>
    <t>There is a clear rationale behind our program and service offerings - there are no outdated or misaligned elements that exist because of inertia, legacy support, or other non-mission-focused reasons.</t>
  </si>
  <si>
    <t>Clarity</t>
  </si>
  <si>
    <t>We have clear job descriptions for all staff, board members, volunteers, and partners in our organization, and we hold people accountable to them</t>
  </si>
  <si>
    <t>Policies</t>
  </si>
  <si>
    <t>DEI</t>
  </si>
  <si>
    <t>We have a DEI plan; we take action to implement it; we measurable goals and progress indicators; our organization reflects the diversity of the population we serve.</t>
  </si>
  <si>
    <t>Sustainability</t>
  </si>
  <si>
    <t>We have a sustainability plan; we take action to implement it; we measurable goals and progress indicators; we have ­­­net­ zero­ climate­ impact; any financial reserves are in­ climate friendly ­­funds­.</t>
  </si>
  <si>
    <t>Governance</t>
  </si>
  <si>
    <t xml:space="preserve">We maintain and consistently monitor compliance w/ each of these documents: 1) Conflict of Interest; 2) Document Retention; 3) Whistleblower; 4) Joint Venturer; 5) Gift Processing; and 6) Board Officer and CEO Succession </t>
  </si>
  <si>
    <t>FINANCE</t>
  </si>
  <si>
    <t>Framework</t>
  </si>
  <si>
    <t>Controls</t>
  </si>
  <si>
    <t>1) We have had no negative audit findings in the last 3 years; 2) our board contains or consults w/ a CPA to ensure robust financial controls; 3) each board meeting reviews balance sheet, statement of operations, and budget vs actual, and revenue forecast.</t>
  </si>
  <si>
    <t>Reporting</t>
  </si>
  <si>
    <t>Our financial reporting includes Itemized­ budget­ projections­ that are provided­ to­ donors­ and­ partners. Also, our  balance­ sheet,­ budget,­ and­ statement­ of­ operations­ are­ accurate,­ easy ­to ­read,­ and publicly available­.</t>
  </si>
  <si>
    <t xml:space="preserve">I­ understand­ the­ current­ financial­ health­ of­ my­ organization­ and ­can ­get ­clear, ­accurate ­answers ­to ­any ­questions­ I ­have­ about ­it. </t>
  </si>
  <si>
    <t>Health</t>
  </si>
  <si>
    <t>Cash</t>
  </si>
  <si>
    <t>We hold at least 6 months of operating reserves in cash or equivaluents; if we don't, we have a credible plan to get there.</t>
  </si>
  <si>
    <t>Forecast</t>
  </si>
  <si>
    <t>We continuously update an itemized financial projection that goes out at least three years.</t>
  </si>
  <si>
    <t>Revenue</t>
  </si>
  <si>
    <t>Strategy</t>
  </si>
  <si>
    <t>1. ­We develop long-term relationships with our individual supporters; 2. We solicit corporate support based on our ability to help them solve their business problems and engage their employees; 3. We do not rely on foundations for operational funding, and we outsource our grant writing; 4. We use specialists to help us secure government funding; and 5) we have an profitable earned income model aligned with our mission that produces significant revenue.</t>
  </si>
  <si>
    <t>Metrics</t>
  </si>
  <si>
    <t xml:space="preserve">1.­ We collect and analyze measures on the nature and health of our relationships with all our donors, including the numbers of times we interact when them in a significant, personal manner; 2. we maintain an annual revenue forecast that is updated every two  weeks; 3) we also collect and analyze trend data around donor renewal rates, conversion rates, and the number and size of contributions.  </t>
  </si>
  <si>
    <t>Agree Strongly</t>
  </si>
  <si>
    <t>Agree Somewhat</t>
  </si>
  <si>
    <t>Disagree Somewhat</t>
  </si>
  <si>
    <t>Disagree Strongly</t>
  </si>
  <si>
    <t>Don't Know</t>
  </si>
  <si>
    <t>Mission Performance Dashboard</t>
  </si>
  <si>
    <t>Scores</t>
  </si>
  <si>
    <t>Assessment</t>
  </si>
  <si>
    <t>People</t>
  </si>
  <si>
    <t>Programs</t>
  </si>
  <si>
    <t>Plans, Ops &amp; Policies</t>
  </si>
  <si>
    <t>Finance</t>
  </si>
  <si>
    <t>Performance Index</t>
  </si>
  <si>
    <r>
      <rPr>
        <rFont val="Calibri"/>
        <color theme="1"/>
        <sz val="14.0"/>
      </rPr>
      <t xml:space="preserve">When your scores are complete, if you wish, you can post them under </t>
    </r>
    <r>
      <rPr>
        <rFont val="Calibri"/>
        <i/>
        <color theme="1"/>
        <sz val="14.0"/>
      </rPr>
      <t>Execution: 1. Assess</t>
    </r>
    <r>
      <rPr>
        <rFont val="Calibri"/>
        <color theme="1"/>
        <sz val="14.0"/>
      </rPr>
      <t xml:space="preserve"> for 1) expert diagnosis and 2) community diagnosis. </t>
    </r>
    <r>
      <rPr>
        <rFont val="Calibri"/>
        <b/>
        <color theme="1"/>
        <sz val="14.0"/>
      </rPr>
      <t>All activity, documents and comments on the Accelerator are all confidential.</t>
    </r>
  </si>
  <si>
    <t>Assessment:</t>
  </si>
  <si>
    <t xml:space="preserve">Major personnel gaps acceptable for very early-stage organizations </t>
  </si>
  <si>
    <t>Significant team gaps that require near-term resolution unless the org is v. early stage</t>
  </si>
  <si>
    <t>Near term opportunity to close staffing and volunteer gaps and develop the team</t>
  </si>
  <si>
    <t>Excellent investment in people - org is likely already delivering accelerated growth and impact</t>
  </si>
  <si>
    <t>programs</t>
  </si>
  <si>
    <t xml:space="preserve">Major program gaps acceptable for very early-stage organizations </t>
  </si>
  <si>
    <t>Significant program gaps demanding near-term attention</t>
  </si>
  <si>
    <t>Good start with programs: ensure SROI elements are in place first, then prioritize other gaps</t>
  </si>
  <si>
    <t>Excellent program architecture likely already delivering strong impact</t>
  </si>
  <si>
    <t>Plans &amp; Policy</t>
  </si>
  <si>
    <t xml:space="preserve">major planning &amp; policy gaps acceptable for very early-stage organizations </t>
  </si>
  <si>
    <t>Significant planning &amp; policy gaps; start with full business plan development</t>
  </si>
  <si>
    <t>Once robust business plan is in place, prioritize other gaps starting with operations</t>
  </si>
  <si>
    <t>Highly disciplined planning and policy</t>
  </si>
  <si>
    <t>Organization is informal and volunteer-based or near insolvency; develop business plan &amp; raise capital; gaps in financial controls merit top prioritization</t>
  </si>
  <si>
    <t>Any gaps in financial controls merit top prioritization; if business plan is developed, consider near-term capital raise</t>
  </si>
  <si>
    <t>Any gaps in financial controls merit top prioritization</t>
  </si>
  <si>
    <t>Robust finance and controls; close remaining gaps as high priority if business plan is in place</t>
  </si>
  <si>
    <t>Overall</t>
  </si>
  <si>
    <t xml:space="preserve">Your organization is either early stage or struggling; strong CEO/Board Chair must lead full development cycle; follow all practices in sequence </t>
  </si>
  <si>
    <t>The typical developmental stage for most small to mid-sized nonprofits; gaps can be closed in 1-2 years</t>
  </si>
  <si>
    <t>Very robust operations; only minor gaps that can be addressed in 3-6 months</t>
  </si>
  <si>
    <t xml:space="preserve">World-class nonprofit that is already on a path to scaling up effective solutions. </t>
  </si>
  <si>
    <t>Learning and Priorities</t>
  </si>
  <si>
    <t>Summarize what you learned and which Practices appear to be your top priorities:</t>
  </si>
  <si>
    <t xml:space="preserve">What I learned: </t>
  </si>
  <si>
    <t>Priorities:</t>
  </si>
  <si>
    <t xml:space="preserve">Plans &amp; Policies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</si>
</sst>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6.0"/>
      <color rgb="FF000000"/>
      <name val="Calibri"/>
    </font>
    <font>
      <sz val="14.0"/>
      <color theme="1"/>
      <name val="Calibri"/>
    </font>
    <font>
      <sz val="14.0"/>
      <color rgb="FF000000"/>
      <name val="Calibri"/>
    </font>
    <font>
      <i/>
      <sz val="14.0"/>
      <color theme="1"/>
      <name val="Calibri"/>
    </font>
    <font>
      <b/>
      <sz val="14.0"/>
      <color theme="1"/>
      <name val="Calibri"/>
    </font>
    <font>
      <sz val="17.0"/>
      <color theme="1"/>
      <name val="Calibri"/>
      <scheme val="minor"/>
    </font>
    <font>
      <sz val="10.0"/>
      <color theme="1"/>
      <name val="Calibri"/>
      <scheme val="minor"/>
    </font>
    <font>
      <sz val="15.0"/>
      <color theme="1"/>
      <name val="Calibri"/>
      <scheme val="minor"/>
    </font>
    <font>
      <b/>
      <sz val="11.0"/>
      <color rgb="FF000000"/>
      <name val="Calibri"/>
    </font>
    <font>
      <b/>
      <color theme="1"/>
      <name val="Calibri"/>
      <scheme val="minor"/>
    </font>
    <font>
      <sz val="9.0"/>
      <color rgb="FF1155CC"/>
      <name val="&quot;Google Sans Mono&quot;"/>
    </font>
    <font>
      <b/>
      <sz val="14.0"/>
      <color rgb="FFFFFFFF"/>
      <name val="Calibri"/>
    </font>
    <font>
      <b/>
      <sz val="10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  <font>
      <b/>
      <i/>
      <color theme="1"/>
      <name val="Calibri"/>
      <scheme val="minor"/>
    </font>
    <font>
      <b/>
      <i/>
      <sz val="11.0"/>
      <color rgb="FF000000"/>
      <name val="Calibri"/>
    </font>
    <font>
      <b/>
      <i/>
      <sz val="11.0"/>
      <color theme="1"/>
      <name val="Calibri"/>
    </font>
    <font>
      <b/>
      <sz val="10.0"/>
      <color rgb="FFFFFFFF"/>
      <name val="Calibri"/>
    </font>
    <font/>
    <font>
      <sz val="11.0"/>
      <color rgb="FFFFFFFF"/>
      <name val="Calibri"/>
    </font>
    <font>
      <i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EFF4FD"/>
        <bgColor rgb="FFEFF4FD"/>
      </patternFill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center" readingOrder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2" fontId="5" numFmtId="0" xfId="0" applyAlignment="1" applyFont="1">
      <alignment horizontal="left" readingOrder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right" readingOrder="0" shrinkToFit="0" vertical="bottom" wrapText="0"/>
    </xf>
    <xf borderId="1" fillId="0" fontId="2" numFmtId="0" xfId="0" applyAlignment="1" applyBorder="1" applyFont="1">
      <alignment horizontal="left" vertical="bottom"/>
    </xf>
    <xf borderId="0" fillId="0" fontId="4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horizontal="left" vertical="bottom"/>
    </xf>
    <xf borderId="0" fillId="0" fontId="8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9" numFmtId="0" xfId="0" applyAlignment="1" applyFont="1">
      <alignment vertical="top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vertical="top"/>
    </xf>
    <xf borderId="0" fillId="0" fontId="10" numFmtId="0" xfId="0" applyAlignment="1" applyFont="1">
      <alignment readingOrder="0" shrinkToFit="0" vertical="top" wrapText="1"/>
    </xf>
    <xf borderId="0" fillId="0" fontId="1" numFmtId="0" xfId="0" applyAlignment="1" applyFont="1">
      <alignment horizontal="center" vertical="top"/>
    </xf>
    <xf borderId="0" fillId="2" fontId="11" numFmtId="0" xfId="0" applyAlignment="1" applyFont="1">
      <alignment horizontal="left" readingOrder="0" vertical="bottom"/>
    </xf>
    <xf borderId="0" fillId="0" fontId="12" numFmtId="0" xfId="0" applyAlignment="1" applyFont="1">
      <alignment readingOrder="0" shrinkToFit="0" vertical="bottom" wrapText="1"/>
    </xf>
    <xf borderId="0" fillId="0" fontId="12" numFmtId="0" xfId="0" applyAlignment="1" applyFont="1">
      <alignment readingOrder="0" shrinkToFit="0" vertical="top" wrapText="1"/>
    </xf>
    <xf borderId="0" fillId="2" fontId="11" numFmtId="0" xfId="0" applyAlignment="1" applyFont="1">
      <alignment horizontal="left" readingOrder="0" vertical="top"/>
    </xf>
    <xf borderId="0" fillId="2" fontId="13" numFmtId="0" xfId="0" applyAlignment="1" applyFont="1">
      <alignment horizontal="center" readingOrder="0" vertical="top"/>
    </xf>
    <xf borderId="0" fillId="0" fontId="12" numFmtId="0" xfId="0" applyAlignment="1" applyFont="1">
      <alignment horizontal="center" readingOrder="0" shrinkToFit="0" vertical="top" wrapText="1"/>
    </xf>
    <xf borderId="2" fillId="3" fontId="14" numFmtId="0" xfId="0" applyAlignment="1" applyBorder="1" applyFill="1" applyFont="1">
      <alignment horizontal="left" readingOrder="0"/>
    </xf>
    <xf borderId="3" fillId="3" fontId="7" numFmtId="0" xfId="0" applyAlignment="1" applyBorder="1" applyFont="1">
      <alignment horizontal="left" readingOrder="0" vertical="top"/>
    </xf>
    <xf borderId="3" fillId="3" fontId="7" numFmtId="0" xfId="0" applyAlignment="1" applyBorder="1" applyFont="1">
      <alignment horizontal="left" readingOrder="0" shrinkToFit="0" vertical="top" wrapText="1"/>
    </xf>
    <xf borderId="3" fillId="3" fontId="15" numFmtId="0" xfId="0" applyAlignment="1" applyBorder="1" applyFont="1">
      <alignment horizontal="left" readingOrder="0" vertical="top"/>
    </xf>
    <xf borderId="0" fillId="0" fontId="7" numFmtId="0" xfId="0" applyAlignment="1" applyFont="1">
      <alignment horizontal="center" readingOrder="0" shrinkToFit="0" vertical="top" wrapText="1"/>
    </xf>
    <xf borderId="0" fillId="0" fontId="12" numFmtId="0" xfId="0" applyAlignment="1" applyFont="1">
      <alignment vertical="top"/>
    </xf>
    <xf borderId="0" fillId="0" fontId="16" numFmtId="0" xfId="0" applyAlignment="1" applyFont="1">
      <alignment vertical="top"/>
    </xf>
    <xf borderId="3" fillId="0" fontId="2" numFmtId="0" xfId="0" applyAlignment="1" applyBorder="1" applyFont="1">
      <alignment horizontal="center" vertical="top"/>
    </xf>
    <xf borderId="3" fillId="2" fontId="17" numFmtId="0" xfId="0" applyAlignment="1" applyBorder="1" applyFont="1">
      <alignment horizontal="left" readingOrder="0" shrinkToFit="0" vertical="top" wrapText="1"/>
    </xf>
    <xf borderId="3" fillId="0" fontId="1" numFmtId="0" xfId="0" applyAlignment="1" applyBorder="1" applyFont="1">
      <alignment readingOrder="0" shrinkToFit="0" vertical="top" wrapText="1"/>
    </xf>
    <xf borderId="3" fillId="4" fontId="9" numFmtId="0" xfId="0" applyAlignment="1" applyBorder="1" applyFill="1" applyFont="1">
      <alignment horizontal="center" readingOrder="0" vertical="top"/>
    </xf>
    <xf borderId="0" fillId="0" fontId="18" numFmtId="0" xfId="0" applyAlignment="1" applyFont="1">
      <alignment readingOrder="0" vertical="top"/>
    </xf>
    <xf borderId="3" fillId="0" fontId="2" numFmtId="0" xfId="0" applyAlignment="1" applyBorder="1" applyFont="1">
      <alignment horizontal="center" readingOrder="0" vertical="top"/>
    </xf>
    <xf borderId="0" fillId="0" fontId="19" numFmtId="0" xfId="0" applyAlignment="1" applyFont="1">
      <alignment horizontal="left" readingOrder="0" vertical="top"/>
    </xf>
    <xf borderId="3" fillId="0" fontId="17" numFmtId="0" xfId="0" applyAlignment="1" applyBorder="1" applyFont="1">
      <alignment horizontal="left" readingOrder="0" shrinkToFit="0" vertical="top" wrapText="1"/>
    </xf>
    <xf borderId="0" fillId="2" fontId="19" numFmtId="0" xfId="0" applyAlignment="1" applyFont="1">
      <alignment horizontal="left" readingOrder="0" vertical="top"/>
    </xf>
    <xf borderId="0" fillId="0" fontId="12" numFmtId="0" xfId="0" applyAlignment="1" applyFont="1">
      <alignment readingOrder="0" vertical="top"/>
    </xf>
    <xf borderId="0" fillId="0" fontId="16" numFmtId="0" xfId="0" applyAlignment="1" applyFont="1">
      <alignment readingOrder="0" vertical="top"/>
    </xf>
    <xf borderId="3" fillId="0" fontId="2" numFmtId="0" xfId="0" applyAlignment="1" applyBorder="1" applyFont="1">
      <alignment readingOrder="0" shrinkToFit="0" vertical="top" wrapText="1"/>
    </xf>
    <xf borderId="0" fillId="0" fontId="20" numFmtId="0" xfId="0" applyAlignment="1" applyFont="1">
      <alignment readingOrder="0" vertical="top"/>
    </xf>
    <xf borderId="4" fillId="0" fontId="2" numFmtId="0" xfId="0" applyAlignment="1" applyBorder="1" applyFont="1">
      <alignment horizontal="center" readingOrder="0" vertical="top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right" readingOrder="0" shrinkToFit="0" vertical="top" wrapText="1"/>
    </xf>
    <xf borderId="1" fillId="0" fontId="2" numFmtId="0" xfId="0" applyAlignment="1" applyBorder="1" applyFont="1">
      <alignment horizontal="center" vertical="top"/>
    </xf>
    <xf borderId="3" fillId="3" fontId="14" numFmtId="0" xfId="0" applyAlignment="1" applyBorder="1" applyFont="1">
      <alignment horizontal="left" readingOrder="0" vertical="top"/>
    </xf>
    <xf borderId="0" fillId="0" fontId="1" numFmtId="0" xfId="0" applyAlignment="1" applyFont="1">
      <alignment readingOrder="0" shrinkToFit="0" vertical="top" wrapText="1"/>
    </xf>
    <xf borderId="4" fillId="0" fontId="1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horizontal="center" readingOrder="0" vertical="top"/>
    </xf>
    <xf borderId="0" fillId="0" fontId="2" numFmtId="0" xfId="0" applyAlignment="1" applyFont="1">
      <alignment shrinkToFit="0" vertical="top" wrapText="1"/>
    </xf>
    <xf borderId="0" fillId="3" fontId="7" numFmtId="0" xfId="0" applyAlignment="1" applyFont="1">
      <alignment horizontal="left" readingOrder="0" vertical="top"/>
    </xf>
    <xf borderId="4" fillId="3" fontId="7" numFmtId="0" xfId="0" applyAlignment="1" applyBorder="1" applyFont="1">
      <alignment horizontal="left" readingOrder="0" shrinkToFit="0" vertical="top" wrapText="1"/>
    </xf>
    <xf borderId="4" fillId="3" fontId="7" numFmtId="0" xfId="0" applyAlignment="1" applyBorder="1" applyFont="1">
      <alignment horizontal="left" readingOrder="0" vertical="top"/>
    </xf>
    <xf borderId="0" fillId="0" fontId="2" numFmtId="0" xfId="0" applyAlignment="1" applyFont="1">
      <alignment horizontal="left" vertical="top"/>
    </xf>
    <xf borderId="3" fillId="0" fontId="1" numFmtId="0" xfId="0" applyAlignment="1" applyBorder="1" applyFont="1">
      <alignment shrinkToFit="0" vertical="top" wrapText="1"/>
    </xf>
    <xf borderId="3" fillId="0" fontId="1" numFmtId="0" xfId="0" applyAlignment="1" applyBorder="1" applyFont="1">
      <alignment readingOrder="0" vertical="top"/>
    </xf>
    <xf borderId="5" fillId="0" fontId="1" numFmtId="0" xfId="0" applyAlignment="1" applyBorder="1" applyFont="1">
      <alignment readingOrder="0" shrinkToFit="0" vertical="top" wrapText="1"/>
    </xf>
    <xf borderId="5" fillId="0" fontId="2" numFmtId="0" xfId="0" applyAlignment="1" applyBorder="1" applyFont="1">
      <alignment horizontal="center" readingOrder="0" vertical="top"/>
    </xf>
    <xf borderId="5" fillId="0" fontId="1" numFmtId="0" xfId="0" applyAlignment="1" applyBorder="1" applyFont="1">
      <alignment readingOrder="0" vertical="top"/>
    </xf>
    <xf borderId="0" fillId="0" fontId="2" numFmtId="0" xfId="0" applyAlignment="1" applyFont="1">
      <alignment vertical="top"/>
    </xf>
    <xf borderId="5" fillId="3" fontId="7" numFmtId="0" xfId="0" applyAlignment="1" applyBorder="1" applyFont="1">
      <alignment horizontal="left" readingOrder="0" vertical="top"/>
    </xf>
    <xf borderId="3" fillId="3" fontId="21" numFmtId="0" xfId="0" applyAlignment="1" applyBorder="1" applyFont="1">
      <alignment horizontal="left" readingOrder="0" vertical="top"/>
    </xf>
    <xf borderId="5" fillId="0" fontId="1" numFmtId="0" xfId="0" applyAlignment="1" applyBorder="1" applyFont="1">
      <alignment readingOrder="0"/>
    </xf>
    <xf borderId="0" fillId="0" fontId="16" numFmtId="0" xfId="0" applyAlignment="1" applyFont="1">
      <alignment horizontal="left" vertical="top"/>
    </xf>
    <xf borderId="0" fillId="0" fontId="16" numFmtId="0" xfId="0" applyAlignment="1" applyFont="1">
      <alignment horizontal="right" readingOrder="0"/>
    </xf>
    <xf borderId="0" fillId="0" fontId="2" numFmtId="0" xfId="0" applyAlignment="1" applyFont="1">
      <alignment horizontal="center" readingOrder="0"/>
    </xf>
    <xf borderId="0" fillId="0" fontId="16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7" numFmtId="0" xfId="0" applyFont="1"/>
    <xf borderId="0" fillId="0" fontId="16" numFmtId="0" xfId="0" applyAlignment="1" applyFont="1">
      <alignment horizontal="center"/>
    </xf>
    <xf borderId="0" fillId="0" fontId="16" numFmtId="0" xfId="0" applyFont="1"/>
    <xf borderId="6" fillId="0" fontId="1" numFmtId="0" xfId="0" applyBorder="1" applyFont="1"/>
    <xf borderId="5" fillId="0" fontId="1" numFmtId="0" xfId="0" applyBorder="1" applyFont="1"/>
    <xf borderId="5" fillId="2" fontId="3" numFmtId="0" xfId="0" applyAlignment="1" applyBorder="1" applyFont="1">
      <alignment horizontal="center" readingOrder="0"/>
    </xf>
    <xf borderId="5" fillId="0" fontId="22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8" fillId="0" fontId="2" numFmtId="0" xfId="0" applyAlignment="1" applyBorder="1" applyFont="1">
      <alignment horizontal="right"/>
    </xf>
    <xf borderId="0" fillId="0" fontId="16" numFmtId="0" xfId="0" applyAlignment="1" applyFont="1">
      <alignment horizontal="right"/>
    </xf>
    <xf borderId="1" fillId="0" fontId="23" numFmtId="9" xfId="0" applyAlignment="1" applyBorder="1" applyFont="1" applyNumberFormat="1">
      <alignment horizontal="center"/>
    </xf>
    <xf borderId="0" fillId="0" fontId="2" numFmtId="9" xfId="0" applyAlignment="1" applyFont="1" applyNumberFormat="1">
      <alignment horizontal="center"/>
    </xf>
    <xf borderId="8" fillId="5" fontId="2" numFmtId="0" xfId="0" applyAlignment="1" applyBorder="1" applyFill="1" applyFont="1">
      <alignment horizontal="right"/>
    </xf>
    <xf borderId="0" fillId="0" fontId="2" numFmtId="0" xfId="0" applyAlignment="1" applyFont="1">
      <alignment horizontal="right"/>
    </xf>
    <xf borderId="1" fillId="0" fontId="2" numFmtId="9" xfId="0" applyAlignment="1" applyBorder="1" applyFont="1" applyNumberFormat="1">
      <alignment horizontal="center"/>
    </xf>
    <xf borderId="0" fillId="0" fontId="4" numFmtId="0" xfId="0" applyAlignment="1" applyFont="1">
      <alignment horizontal="left" readingOrder="0" shrinkToFit="0" wrapText="1"/>
    </xf>
    <xf borderId="0" fillId="0" fontId="24" numFmtId="0" xfId="0" applyAlignment="1" applyFont="1">
      <alignment horizontal="right" readingOrder="0"/>
    </xf>
    <xf borderId="0" fillId="0" fontId="24" numFmtId="0" xfId="0" applyAlignment="1" applyFont="1">
      <alignment horizontal="left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10" fillId="0" fontId="1" numFmtId="0" xfId="0" applyBorder="1" applyFont="1"/>
    <xf borderId="4" fillId="0" fontId="1" numFmtId="0" xfId="0" applyBorder="1" applyFont="1"/>
    <xf borderId="4" fillId="0" fontId="2" numFmtId="0" xfId="0" applyAlignment="1" applyBorder="1" applyFont="1">
      <alignment horizontal="right" readingOrder="0"/>
    </xf>
    <xf borderId="4" fillId="0" fontId="2" numFmtId="0" xfId="0" applyAlignment="1" applyBorder="1" applyFont="1">
      <alignment horizontal="left"/>
    </xf>
    <xf borderId="4" fillId="0" fontId="1" numFmtId="0" xfId="0" applyAlignment="1" applyBorder="1" applyFont="1">
      <alignment shrinkToFit="0" wrapText="1"/>
    </xf>
    <xf borderId="11" fillId="0" fontId="1" numFmtId="0" xfId="0" applyBorder="1" applyFont="1"/>
    <xf borderId="0" fillId="0" fontId="1" numFmtId="0" xfId="0" applyAlignment="1" applyFont="1">
      <alignment horizontal="center" readingOrder="0"/>
    </xf>
    <xf borderId="0" fillId="0" fontId="12" numFmtId="0" xfId="0" applyAlignment="1" applyFont="1">
      <alignment readingOrder="0"/>
    </xf>
    <xf borderId="6" fillId="0" fontId="1" numFmtId="0" xfId="0" applyAlignment="1" applyBorder="1" applyFont="1">
      <alignment readingOrder="0" vertical="top"/>
    </xf>
    <xf borderId="7" fillId="0" fontId="22" numFmtId="0" xfId="0" applyBorder="1" applyFont="1"/>
    <xf borderId="8" fillId="0" fontId="22" numFmtId="0" xfId="0" applyBorder="1" applyFont="1"/>
    <xf borderId="9" fillId="0" fontId="22" numFmtId="0" xfId="0" applyBorder="1" applyFont="1"/>
    <xf borderId="10" fillId="0" fontId="1" numFmtId="0" xfId="0" applyAlignment="1" applyBorder="1" applyFont="1">
      <alignment readingOrder="0"/>
    </xf>
    <xf borderId="4" fillId="0" fontId="2" numFmtId="0" xfId="0" applyAlignment="1" applyBorder="1" applyFont="1">
      <alignment horizontal="center"/>
    </xf>
    <xf borderId="11" fillId="0" fontId="1" numFmtId="0" xfId="0" applyAlignment="1" applyBorder="1" applyFont="1">
      <alignment shrinkToFit="0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38761D"/>
          <bgColor rgb="FF38761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19075" cy="76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8125" cy="857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47675" cy="161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23.14"/>
    <col customWidth="1" min="3" max="3" width="58.29"/>
    <col customWidth="1" min="4" max="4" width="55.57"/>
  </cols>
  <sheetData>
    <row r="1">
      <c r="A1" s="1"/>
    </row>
    <row r="2" ht="28.5" customHeight="1"/>
    <row r="3" ht="18.0" customHeight="1">
      <c r="A3" s="2"/>
      <c r="B3" s="2"/>
      <c r="C3" s="3" t="s">
        <v>0</v>
      </c>
      <c r="D3" s="2"/>
    </row>
    <row r="4">
      <c r="A4" s="4"/>
      <c r="B4" s="5"/>
      <c r="C4" s="2"/>
      <c r="D4" s="2"/>
    </row>
    <row r="5">
      <c r="A5" s="4"/>
      <c r="B5" s="5" t="s">
        <v>1</v>
      </c>
      <c r="C5" s="2"/>
      <c r="D5" s="2"/>
    </row>
    <row r="6">
      <c r="A6" s="4"/>
      <c r="B6" s="5" t="s">
        <v>2</v>
      </c>
      <c r="C6" s="2"/>
      <c r="D6" s="2"/>
    </row>
    <row r="7">
      <c r="A7" s="4"/>
      <c r="B7" s="5" t="s">
        <v>3</v>
      </c>
      <c r="C7" s="2"/>
      <c r="D7" s="2"/>
    </row>
    <row r="8">
      <c r="A8" s="2"/>
      <c r="B8" s="5" t="s">
        <v>4</v>
      </c>
      <c r="C8" s="2"/>
      <c r="D8" s="2"/>
    </row>
    <row r="9">
      <c r="A9" s="4"/>
      <c r="B9" s="6" t="s">
        <v>5</v>
      </c>
      <c r="C9" s="2"/>
      <c r="D9" s="2"/>
    </row>
    <row r="10">
      <c r="A10" s="4"/>
      <c r="B10" s="5" t="s">
        <v>6</v>
      </c>
      <c r="C10" s="2"/>
      <c r="D10" s="2"/>
    </row>
    <row r="11">
      <c r="A11" s="4"/>
      <c r="B11" s="4"/>
      <c r="C11" s="2"/>
      <c r="D11" s="2"/>
    </row>
    <row r="12">
      <c r="A12" s="4"/>
      <c r="B12" s="7" t="s">
        <v>7</v>
      </c>
      <c r="C12" s="2"/>
      <c r="D12" s="2"/>
    </row>
    <row r="13">
      <c r="A13" s="2"/>
      <c r="B13" s="5"/>
      <c r="C13" s="2"/>
      <c r="D13" s="2"/>
    </row>
    <row r="14">
      <c r="A14" s="8"/>
      <c r="B14" s="9" t="s">
        <v>8</v>
      </c>
      <c r="C14" s="10"/>
      <c r="D14" s="2"/>
    </row>
    <row r="15">
      <c r="A15" s="2"/>
      <c r="B15" s="11"/>
      <c r="C15" s="12"/>
      <c r="D15" s="2"/>
    </row>
    <row r="16">
      <c r="A16" s="2"/>
      <c r="B16" s="9" t="s">
        <v>9</v>
      </c>
      <c r="C16" s="10"/>
      <c r="D16" s="2"/>
    </row>
    <row r="17">
      <c r="A17" s="8"/>
      <c r="B17" s="11"/>
      <c r="C17" s="12"/>
      <c r="D17" s="2"/>
    </row>
    <row r="18">
      <c r="A18" s="2"/>
      <c r="B18" s="9" t="s">
        <v>10</v>
      </c>
      <c r="C18" s="10"/>
      <c r="D18" s="2"/>
    </row>
    <row r="19">
      <c r="A19" s="2"/>
      <c r="B19" s="5"/>
      <c r="C19" s="2"/>
      <c r="D19" s="2"/>
    </row>
    <row r="20" ht="15.75" customHeight="1">
      <c r="A20" s="2"/>
      <c r="B20" s="5"/>
      <c r="C20" s="2"/>
      <c r="D20" s="2"/>
    </row>
    <row r="21" ht="15.75" customHeight="1">
      <c r="A21" s="2"/>
      <c r="B21" s="5"/>
      <c r="C21" s="2"/>
      <c r="D21" s="2"/>
    </row>
    <row r="22" ht="15.75" customHeight="1">
      <c r="A22" s="2"/>
      <c r="B22" s="5"/>
      <c r="C22" s="2"/>
      <c r="D22" s="2"/>
    </row>
    <row r="23" ht="15.75" customHeight="1">
      <c r="A23" s="2"/>
      <c r="B23" s="5"/>
      <c r="C23" s="2"/>
      <c r="D23" s="2"/>
    </row>
    <row r="24" ht="15.75" customHeight="1">
      <c r="A24" s="2"/>
      <c r="B24" s="5"/>
      <c r="C24" s="2"/>
      <c r="D24" s="2"/>
    </row>
    <row r="25" ht="15.75" customHeight="1">
      <c r="A25" s="2"/>
      <c r="B25" s="5"/>
      <c r="C25" s="2"/>
      <c r="D25" s="2"/>
    </row>
    <row r="26" ht="15.75" customHeight="1">
      <c r="A26" s="2"/>
      <c r="B26" s="5"/>
      <c r="C26" s="2"/>
      <c r="D26" s="2"/>
    </row>
    <row r="27" ht="15.75" customHeight="1">
      <c r="A27" s="2"/>
      <c r="B27" s="5"/>
      <c r="C27" s="2"/>
      <c r="D27" s="2"/>
    </row>
    <row r="28" ht="15.75" customHeight="1">
      <c r="A28" s="2"/>
      <c r="B28" s="5"/>
      <c r="C28" s="2"/>
      <c r="D28" s="2"/>
    </row>
  </sheetData>
  <mergeCells count="1">
    <mergeCell ref="A1:D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 outlineLevelRow="1"/>
  <cols>
    <col customWidth="1" min="1" max="1" width="3.57"/>
    <col customWidth="1" min="2" max="2" width="18.29"/>
    <col customWidth="1" min="3" max="3" width="3.71"/>
    <col customWidth="1" min="4" max="4" width="15.86"/>
    <col customWidth="1" min="5" max="5" width="79.57"/>
    <col customWidth="1" min="6" max="6" width="1.86"/>
    <col customWidth="1" min="7" max="7" width="18.43"/>
    <col customWidth="1" min="8" max="8" width="6.0"/>
    <col customWidth="1" hidden="1" min="9" max="9" width="10.43"/>
  </cols>
  <sheetData>
    <row r="1">
      <c r="A1" s="1"/>
      <c r="E1" s="13" t="s">
        <v>11</v>
      </c>
      <c r="F1" s="14"/>
      <c r="G1" s="15"/>
      <c r="H1" s="16"/>
      <c r="I1" s="16"/>
    </row>
    <row r="2">
      <c r="E2" s="17"/>
      <c r="F2" s="18"/>
      <c r="G2" s="17"/>
      <c r="H2" s="19"/>
      <c r="I2" s="19"/>
    </row>
    <row r="3">
      <c r="B3" s="20" t="s">
        <v>12</v>
      </c>
      <c r="C3" s="20" t="s">
        <v>13</v>
      </c>
      <c r="E3" s="21" t="s">
        <v>14</v>
      </c>
      <c r="F3" s="22"/>
      <c r="G3" s="23" t="s">
        <v>15</v>
      </c>
      <c r="H3" s="24"/>
      <c r="I3" s="25"/>
    </row>
    <row r="4">
      <c r="B4" s="26" t="s">
        <v>16</v>
      </c>
      <c r="C4" s="27"/>
      <c r="D4" s="27"/>
      <c r="E4" s="28"/>
      <c r="F4" s="28"/>
      <c r="G4" s="29"/>
      <c r="H4" s="24"/>
      <c r="I4" s="30"/>
    </row>
    <row r="5" ht="7.5" customHeight="1" outlineLevel="1">
      <c r="B5" s="31"/>
      <c r="C5" s="32"/>
      <c r="D5" s="17"/>
      <c r="E5" s="14"/>
      <c r="F5" s="14"/>
      <c r="G5" s="15"/>
      <c r="H5" s="16"/>
      <c r="I5" s="16"/>
    </row>
    <row r="6" ht="21.0" customHeight="1" outlineLevel="1">
      <c r="B6" s="23" t="s">
        <v>17</v>
      </c>
      <c r="C6" s="33">
        <v>1.0</v>
      </c>
      <c r="D6" s="34" t="s">
        <v>18</v>
      </c>
      <c r="E6" s="35" t="s">
        <v>19</v>
      </c>
      <c r="F6" s="35"/>
      <c r="G6" s="36" t="s">
        <v>20</v>
      </c>
      <c r="H6" s="24"/>
      <c r="I6" s="24" t="str">
        <f t="shared" ref="I6:I20" si="1">VLOOKUP($G6,$B$61:$C$65,2,FALSE)</f>
        <v>#N/A</v>
      </c>
    </row>
    <row r="7" ht="18.75" customHeight="1" outlineLevel="1">
      <c r="B7" s="37"/>
      <c r="C7" s="38">
        <v>2.0</v>
      </c>
      <c r="D7" s="35" t="s">
        <v>21</v>
      </c>
      <c r="E7" s="35" t="s">
        <v>22</v>
      </c>
      <c r="F7" s="35"/>
      <c r="G7" s="36" t="s">
        <v>20</v>
      </c>
      <c r="H7" s="24"/>
      <c r="I7" s="24" t="str">
        <f t="shared" si="1"/>
        <v>#N/A</v>
      </c>
    </row>
    <row r="8" ht="33.0" customHeight="1" outlineLevel="1">
      <c r="B8" s="39"/>
      <c r="C8" s="38">
        <v>3.0</v>
      </c>
      <c r="D8" s="40" t="s">
        <v>23</v>
      </c>
      <c r="E8" s="35" t="s">
        <v>24</v>
      </c>
      <c r="F8" s="35"/>
      <c r="G8" s="36" t="s">
        <v>20</v>
      </c>
      <c r="H8" s="24"/>
      <c r="I8" s="24" t="str">
        <f t="shared" si="1"/>
        <v>#N/A</v>
      </c>
    </row>
    <row r="9" ht="33.0" customHeight="1" outlineLevel="1">
      <c r="B9" s="23" t="s">
        <v>25</v>
      </c>
      <c r="C9" s="38">
        <v>4.0</v>
      </c>
      <c r="D9" s="34" t="s">
        <v>26</v>
      </c>
      <c r="E9" s="35" t="s">
        <v>27</v>
      </c>
      <c r="F9" s="35"/>
      <c r="G9" s="36" t="s">
        <v>20</v>
      </c>
      <c r="H9" s="24"/>
      <c r="I9" s="24" t="str">
        <f t="shared" si="1"/>
        <v>#N/A</v>
      </c>
    </row>
    <row r="10" ht="20.25" customHeight="1" outlineLevel="1">
      <c r="B10" s="41"/>
      <c r="C10" s="38">
        <v>5.0</v>
      </c>
      <c r="D10" s="34" t="s">
        <v>28</v>
      </c>
      <c r="E10" s="35" t="s">
        <v>29</v>
      </c>
      <c r="F10" s="35"/>
      <c r="G10" s="36" t="s">
        <v>20</v>
      </c>
      <c r="H10" s="24"/>
      <c r="I10" s="24" t="str">
        <f t="shared" si="1"/>
        <v>#N/A</v>
      </c>
    </row>
    <row r="11" ht="21.75" customHeight="1" outlineLevel="1">
      <c r="B11" s="41"/>
      <c r="C11" s="38">
        <v>6.0</v>
      </c>
      <c r="D11" s="34" t="s">
        <v>30</v>
      </c>
      <c r="E11" s="35" t="s">
        <v>31</v>
      </c>
      <c r="F11" s="35"/>
      <c r="G11" s="36" t="s">
        <v>20</v>
      </c>
      <c r="H11" s="24"/>
      <c r="I11" s="24" t="str">
        <f t="shared" si="1"/>
        <v>#N/A</v>
      </c>
    </row>
    <row r="12" ht="21.75" customHeight="1" outlineLevel="1">
      <c r="B12" s="42" t="s">
        <v>32</v>
      </c>
      <c r="C12" s="38">
        <v>7.0</v>
      </c>
      <c r="D12" s="35" t="s">
        <v>33</v>
      </c>
      <c r="E12" s="35" t="s">
        <v>34</v>
      </c>
      <c r="F12" s="35"/>
      <c r="G12" s="36" t="s">
        <v>20</v>
      </c>
      <c r="H12" s="24"/>
      <c r="I12" s="24" t="str">
        <f t="shared" si="1"/>
        <v>#N/A</v>
      </c>
    </row>
    <row r="13" ht="19.5" customHeight="1" outlineLevel="1">
      <c r="B13" s="37"/>
      <c r="C13" s="38">
        <v>8.0</v>
      </c>
      <c r="D13" s="35" t="s">
        <v>35</v>
      </c>
      <c r="E13" s="35" t="s">
        <v>36</v>
      </c>
      <c r="F13" s="35"/>
      <c r="G13" s="36" t="s">
        <v>20</v>
      </c>
      <c r="H13" s="24"/>
      <c r="I13" s="24" t="str">
        <f t="shared" si="1"/>
        <v>#N/A</v>
      </c>
    </row>
    <row r="14" ht="20.25" customHeight="1" outlineLevel="1">
      <c r="B14" s="37"/>
      <c r="C14" s="38">
        <v>9.0</v>
      </c>
      <c r="D14" s="35" t="s">
        <v>37</v>
      </c>
      <c r="E14" s="35" t="s">
        <v>38</v>
      </c>
      <c r="F14" s="35"/>
      <c r="G14" s="36" t="s">
        <v>20</v>
      </c>
      <c r="H14" s="24"/>
      <c r="I14" s="24" t="str">
        <f t="shared" si="1"/>
        <v>#N/A</v>
      </c>
    </row>
    <row r="15" ht="46.5" customHeight="1" outlineLevel="1">
      <c r="A15" s="2"/>
      <c r="B15" s="43" t="s">
        <v>39</v>
      </c>
      <c r="C15" s="38">
        <v>10.0</v>
      </c>
      <c r="D15" s="44" t="s">
        <v>40</v>
      </c>
      <c r="E15" s="44" t="s">
        <v>41</v>
      </c>
      <c r="F15" s="44"/>
      <c r="G15" s="36" t="s">
        <v>20</v>
      </c>
      <c r="H15" s="24"/>
      <c r="I15" s="24" t="str">
        <f t="shared" si="1"/>
        <v>#N/A</v>
      </c>
    </row>
    <row r="16" ht="29.25" customHeight="1" outlineLevel="1">
      <c r="A16" s="2"/>
      <c r="B16" s="45"/>
      <c r="C16" s="38">
        <v>11.0</v>
      </c>
      <c r="D16" s="44" t="s">
        <v>42</v>
      </c>
      <c r="E16" s="44" t="s">
        <v>43</v>
      </c>
      <c r="F16" s="44"/>
      <c r="G16" s="36" t="s">
        <v>20</v>
      </c>
      <c r="H16" s="24"/>
      <c r="I16" s="24" t="str">
        <f t="shared" si="1"/>
        <v>#N/A</v>
      </c>
    </row>
    <row r="17" ht="32.25" customHeight="1" outlineLevel="1">
      <c r="A17" s="2"/>
      <c r="B17" s="45"/>
      <c r="C17" s="38">
        <v>12.0</v>
      </c>
      <c r="D17" s="44" t="s">
        <v>44</v>
      </c>
      <c r="E17" s="44" t="s">
        <v>45</v>
      </c>
      <c r="F17" s="44"/>
      <c r="G17" s="36" t="s">
        <v>20</v>
      </c>
      <c r="H17" s="24"/>
      <c r="I17" s="24" t="str">
        <f t="shared" si="1"/>
        <v>#N/A</v>
      </c>
    </row>
    <row r="18" ht="30.75" customHeight="1" outlineLevel="1">
      <c r="A18" s="2"/>
      <c r="B18" s="43" t="s">
        <v>46</v>
      </c>
      <c r="C18" s="38">
        <v>13.0</v>
      </c>
      <c r="D18" s="44" t="s">
        <v>47</v>
      </c>
      <c r="E18" s="44" t="s">
        <v>48</v>
      </c>
      <c r="F18" s="44"/>
      <c r="G18" s="36" t="s">
        <v>20</v>
      </c>
      <c r="H18" s="24"/>
      <c r="I18" s="24" t="str">
        <f t="shared" si="1"/>
        <v>#N/A</v>
      </c>
    </row>
    <row r="19" ht="30.75" customHeight="1" outlineLevel="1">
      <c r="B19" s="37"/>
      <c r="C19" s="38">
        <v>14.0</v>
      </c>
      <c r="D19" s="35" t="s">
        <v>49</v>
      </c>
      <c r="E19" s="35" t="s">
        <v>50</v>
      </c>
      <c r="F19" s="35"/>
      <c r="G19" s="36" t="s">
        <v>20</v>
      </c>
      <c r="H19" s="24"/>
      <c r="I19" s="24" t="str">
        <f t="shared" si="1"/>
        <v>#N/A</v>
      </c>
    </row>
    <row r="20" ht="31.5" customHeight="1" outlineLevel="1">
      <c r="A20" s="2"/>
      <c r="B20" s="45"/>
      <c r="C20" s="46">
        <v>15.0</v>
      </c>
      <c r="D20" s="44" t="s">
        <v>51</v>
      </c>
      <c r="E20" s="44" t="s">
        <v>52</v>
      </c>
      <c r="F20" s="44"/>
      <c r="G20" s="36" t="s">
        <v>20</v>
      </c>
      <c r="H20" s="24"/>
      <c r="I20" s="24" t="str">
        <f t="shared" si="1"/>
        <v>#N/A</v>
      </c>
    </row>
    <row r="21">
      <c r="B21" s="31"/>
      <c r="C21" s="47"/>
      <c r="D21" s="14"/>
      <c r="E21" s="48" t="s">
        <v>53</v>
      </c>
      <c r="F21" s="48"/>
      <c r="G21" s="49" t="str">
        <f>sum(I6:I20)</f>
        <v>#N/A</v>
      </c>
    </row>
    <row r="22">
      <c r="B22" s="31"/>
      <c r="C22" s="47"/>
      <c r="D22" s="14"/>
      <c r="E22" s="14"/>
      <c r="F22" s="14"/>
      <c r="G22" s="15"/>
      <c r="H22" s="16"/>
      <c r="I22" s="16"/>
    </row>
    <row r="23">
      <c r="B23" s="50" t="s">
        <v>54</v>
      </c>
      <c r="C23" s="27"/>
      <c r="D23" s="28"/>
      <c r="E23" s="28"/>
      <c r="F23" s="28"/>
      <c r="G23" s="29"/>
      <c r="H23" s="30"/>
      <c r="I23" s="30"/>
    </row>
    <row r="24" ht="7.5" customHeight="1" outlineLevel="1">
      <c r="B24" s="31"/>
      <c r="C24" s="32"/>
      <c r="D24" s="14"/>
      <c r="E24" s="14"/>
      <c r="F24" s="14"/>
      <c r="G24" s="15"/>
      <c r="H24" s="16"/>
      <c r="I24" s="16"/>
    </row>
    <row r="25" ht="60.75" customHeight="1" outlineLevel="1">
      <c r="B25" s="42" t="s">
        <v>55</v>
      </c>
      <c r="C25" s="38">
        <v>16.0</v>
      </c>
      <c r="D25" s="35" t="s">
        <v>56</v>
      </c>
      <c r="E25" s="35" t="s">
        <v>57</v>
      </c>
      <c r="F25" s="35"/>
      <c r="G25" s="36" t="s">
        <v>20</v>
      </c>
      <c r="H25" s="24"/>
      <c r="I25" s="24" t="str">
        <f t="shared" ref="I25:I33" si="2">VLOOKUP($G25,$B$61:$C$65,2,FALSE)</f>
        <v>#N/A</v>
      </c>
    </row>
    <row r="26" ht="33.75" customHeight="1" outlineLevel="1">
      <c r="B26" s="31"/>
      <c r="C26" s="33">
        <f t="shared" ref="C26:C32" si="3">C25+1</f>
        <v>17</v>
      </c>
      <c r="D26" s="35" t="s">
        <v>58</v>
      </c>
      <c r="E26" s="35" t="s">
        <v>59</v>
      </c>
      <c r="F26" s="35"/>
      <c r="G26" s="36" t="s">
        <v>20</v>
      </c>
      <c r="H26" s="24"/>
      <c r="I26" s="24" t="str">
        <f t="shared" si="2"/>
        <v>#N/A</v>
      </c>
    </row>
    <row r="27" ht="20.25" customHeight="1" outlineLevel="1">
      <c r="B27" s="31"/>
      <c r="C27" s="33">
        <f t="shared" si="3"/>
        <v>18</v>
      </c>
      <c r="D27" s="35" t="s">
        <v>60</v>
      </c>
      <c r="E27" s="35" t="s">
        <v>61</v>
      </c>
      <c r="F27" s="35"/>
      <c r="G27" s="36" t="s">
        <v>20</v>
      </c>
      <c r="H27" s="24"/>
      <c r="I27" s="24" t="str">
        <f t="shared" si="2"/>
        <v>#N/A</v>
      </c>
    </row>
    <row r="28" ht="33.75" customHeight="1" outlineLevel="1">
      <c r="B28" s="42" t="s">
        <v>62</v>
      </c>
      <c r="C28" s="33">
        <f t="shared" si="3"/>
        <v>19</v>
      </c>
      <c r="D28" s="35" t="s">
        <v>63</v>
      </c>
      <c r="E28" s="35" t="s">
        <v>64</v>
      </c>
      <c r="F28" s="35"/>
      <c r="G28" s="36" t="s">
        <v>20</v>
      </c>
      <c r="H28" s="24"/>
      <c r="I28" s="24" t="str">
        <f t="shared" si="2"/>
        <v>#N/A</v>
      </c>
    </row>
    <row r="29" ht="33.75" customHeight="1" outlineLevel="1">
      <c r="B29" s="31"/>
      <c r="C29" s="33">
        <f t="shared" si="3"/>
        <v>20</v>
      </c>
      <c r="D29" s="35" t="s">
        <v>65</v>
      </c>
      <c r="E29" s="51" t="s">
        <v>66</v>
      </c>
      <c r="F29" s="51"/>
      <c r="G29" s="36" t="s">
        <v>20</v>
      </c>
      <c r="H29" s="24"/>
      <c r="I29" s="24" t="str">
        <f t="shared" si="2"/>
        <v>#N/A</v>
      </c>
    </row>
    <row r="30" ht="33.75" customHeight="1" outlineLevel="1">
      <c r="B30" s="31"/>
      <c r="C30" s="33">
        <f t="shared" si="3"/>
        <v>21</v>
      </c>
      <c r="D30" s="35" t="s">
        <v>67</v>
      </c>
      <c r="E30" s="35" t="s">
        <v>68</v>
      </c>
      <c r="F30" s="35"/>
      <c r="G30" s="36" t="s">
        <v>20</v>
      </c>
      <c r="H30" s="24"/>
      <c r="I30" s="24" t="str">
        <f t="shared" si="2"/>
        <v>#N/A</v>
      </c>
    </row>
    <row r="31" ht="31.5" customHeight="1" outlineLevel="1">
      <c r="B31" s="42" t="s">
        <v>69</v>
      </c>
      <c r="C31" s="33">
        <f t="shared" si="3"/>
        <v>22</v>
      </c>
      <c r="D31" s="35" t="s">
        <v>70</v>
      </c>
      <c r="E31" s="35" t="s">
        <v>71</v>
      </c>
      <c r="F31" s="35"/>
      <c r="G31" s="36" t="s">
        <v>20</v>
      </c>
      <c r="H31" s="24"/>
      <c r="I31" s="24" t="str">
        <f t="shared" si="2"/>
        <v>#N/A</v>
      </c>
    </row>
    <row r="32" ht="20.25" customHeight="1" outlineLevel="1">
      <c r="B32" s="31"/>
      <c r="C32" s="33">
        <f t="shared" si="3"/>
        <v>23</v>
      </c>
      <c r="D32" s="35" t="s">
        <v>72</v>
      </c>
      <c r="E32" s="35" t="s">
        <v>73</v>
      </c>
      <c r="F32" s="35"/>
      <c r="G32" s="36" t="s">
        <v>20</v>
      </c>
      <c r="H32" s="24"/>
      <c r="I32" s="24" t="str">
        <f t="shared" si="2"/>
        <v>#N/A</v>
      </c>
    </row>
    <row r="33" ht="33.75" customHeight="1" outlineLevel="1">
      <c r="B33" s="31"/>
      <c r="C33" s="46">
        <v>24.0</v>
      </c>
      <c r="D33" s="52" t="s">
        <v>74</v>
      </c>
      <c r="E33" s="35" t="s">
        <v>75</v>
      </c>
      <c r="F33" s="35"/>
      <c r="G33" s="36" t="s">
        <v>20</v>
      </c>
      <c r="H33" s="24"/>
      <c r="I33" s="24" t="str">
        <f t="shared" si="2"/>
        <v>#N/A</v>
      </c>
    </row>
    <row r="34" ht="15.75" customHeight="1" outlineLevel="1">
      <c r="B34" s="32"/>
      <c r="C34" s="53"/>
      <c r="D34" s="54"/>
      <c r="E34" s="48" t="s">
        <v>53</v>
      </c>
      <c r="F34" s="48"/>
      <c r="G34" s="49" t="str">
        <f>sum(I25:I33)</f>
        <v>#N/A</v>
      </c>
    </row>
    <row r="35" ht="15.75" customHeight="1">
      <c r="B35" s="31"/>
      <c r="C35" s="47"/>
      <c r="D35" s="14"/>
      <c r="E35" s="14"/>
      <c r="F35" s="14"/>
      <c r="G35" s="15"/>
      <c r="H35" s="16"/>
      <c r="I35" s="16"/>
    </row>
    <row r="36" ht="15.75" customHeight="1">
      <c r="B36" s="50" t="s">
        <v>76</v>
      </c>
      <c r="C36" s="55"/>
      <c r="D36" s="50"/>
      <c r="E36" s="28"/>
      <c r="F36" s="56"/>
      <c r="G36" s="57"/>
      <c r="H36" s="30"/>
      <c r="I36" s="30"/>
    </row>
    <row r="37" ht="7.5" customHeight="1" outlineLevel="1">
      <c r="B37" s="31"/>
      <c r="C37" s="58"/>
      <c r="D37" s="14"/>
      <c r="E37" s="14"/>
      <c r="F37" s="14"/>
      <c r="G37" s="15"/>
      <c r="H37" s="16"/>
      <c r="I37" s="16"/>
    </row>
    <row r="38" ht="90.75" customHeight="1" outlineLevel="1">
      <c r="B38" s="42" t="s">
        <v>77</v>
      </c>
      <c r="C38" s="38">
        <v>25.0</v>
      </c>
      <c r="D38" s="35" t="s">
        <v>78</v>
      </c>
      <c r="E38" s="59" t="s">
        <v>79</v>
      </c>
      <c r="F38" s="59"/>
      <c r="G38" s="36" t="s">
        <v>20</v>
      </c>
      <c r="H38" s="24"/>
      <c r="I38" s="24" t="str">
        <f t="shared" ref="I38:I46" si="4">VLOOKUP($G38,$B$61:$C$65,2,FALSE)</f>
        <v>#N/A</v>
      </c>
    </row>
    <row r="39" ht="34.5" customHeight="1" outlineLevel="1">
      <c r="B39" s="31"/>
      <c r="C39" s="33">
        <f t="shared" ref="C39:C43" si="5">C38+1</f>
        <v>26</v>
      </c>
      <c r="D39" s="35" t="s">
        <v>80</v>
      </c>
      <c r="E39" s="59" t="s">
        <v>81</v>
      </c>
      <c r="F39" s="59"/>
      <c r="G39" s="36" t="s">
        <v>20</v>
      </c>
      <c r="H39" s="24"/>
      <c r="I39" s="24" t="str">
        <f t="shared" si="4"/>
        <v>#N/A</v>
      </c>
    </row>
    <row r="40" ht="21.75" customHeight="1" outlineLevel="1">
      <c r="B40" s="31"/>
      <c r="C40" s="33">
        <f t="shared" si="5"/>
        <v>27</v>
      </c>
      <c r="D40" s="35" t="s">
        <v>82</v>
      </c>
      <c r="E40" s="59" t="s">
        <v>83</v>
      </c>
      <c r="F40" s="59"/>
      <c r="G40" s="36" t="s">
        <v>20</v>
      </c>
      <c r="H40" s="24"/>
      <c r="I40" s="24" t="str">
        <f t="shared" si="4"/>
        <v>#N/A</v>
      </c>
    </row>
    <row r="41" ht="49.5" customHeight="1" outlineLevel="1">
      <c r="B41" s="42" t="s">
        <v>84</v>
      </c>
      <c r="C41" s="33">
        <f t="shared" si="5"/>
        <v>28</v>
      </c>
      <c r="D41" s="60" t="s">
        <v>85</v>
      </c>
      <c r="E41" s="59" t="s">
        <v>86</v>
      </c>
      <c r="F41" s="59"/>
      <c r="G41" s="36" t="s">
        <v>20</v>
      </c>
      <c r="H41" s="24"/>
      <c r="I41" s="24" t="str">
        <f t="shared" si="4"/>
        <v>#N/A</v>
      </c>
    </row>
    <row r="42" ht="48.75" customHeight="1" outlineLevel="1">
      <c r="B42" s="31"/>
      <c r="C42" s="33">
        <f t="shared" si="5"/>
        <v>29</v>
      </c>
      <c r="D42" s="60" t="s">
        <v>87</v>
      </c>
      <c r="E42" s="59" t="s">
        <v>88</v>
      </c>
      <c r="F42" s="59"/>
      <c r="G42" s="36" t="s">
        <v>20</v>
      </c>
      <c r="H42" s="24"/>
      <c r="I42" s="24" t="str">
        <f t="shared" si="4"/>
        <v>#N/A</v>
      </c>
    </row>
    <row r="43" ht="35.25" customHeight="1" outlineLevel="1">
      <c r="B43" s="31"/>
      <c r="C43" s="33">
        <f t="shared" si="5"/>
        <v>30</v>
      </c>
      <c r="D43" s="60" t="s">
        <v>89</v>
      </c>
      <c r="E43" s="61" t="s">
        <v>90</v>
      </c>
      <c r="F43" s="61"/>
      <c r="G43" s="36" t="s">
        <v>20</v>
      </c>
      <c r="H43" s="24"/>
      <c r="I43" s="24" t="str">
        <f t="shared" si="4"/>
        <v>#N/A</v>
      </c>
    </row>
    <row r="44" ht="35.25" customHeight="1" outlineLevel="1">
      <c r="B44" s="42" t="s">
        <v>91</v>
      </c>
      <c r="C44" s="38">
        <v>31.0</v>
      </c>
      <c r="D44" s="60" t="s">
        <v>92</v>
      </c>
      <c r="E44" s="61" t="s">
        <v>93</v>
      </c>
      <c r="F44" s="61"/>
      <c r="G44" s="36" t="s">
        <v>20</v>
      </c>
      <c r="H44" s="24"/>
      <c r="I44" s="24" t="str">
        <f t="shared" si="4"/>
        <v>#N/A</v>
      </c>
    </row>
    <row r="45" ht="47.25" customHeight="1" outlineLevel="1">
      <c r="B45" s="31"/>
      <c r="C45" s="62">
        <v>32.0</v>
      </c>
      <c r="D45" s="63" t="s">
        <v>94</v>
      </c>
      <c r="E45" s="61" t="s">
        <v>95</v>
      </c>
      <c r="F45" s="61"/>
      <c r="G45" s="36" t="s">
        <v>20</v>
      </c>
      <c r="H45" s="24"/>
      <c r="I45" s="24" t="str">
        <f t="shared" si="4"/>
        <v>#N/A</v>
      </c>
    </row>
    <row r="46" ht="46.5" customHeight="1" outlineLevel="1">
      <c r="B46" s="31"/>
      <c r="C46" s="38">
        <v>33.0</v>
      </c>
      <c r="D46" s="60" t="s">
        <v>96</v>
      </c>
      <c r="E46" s="35" t="s">
        <v>97</v>
      </c>
      <c r="F46" s="35"/>
      <c r="G46" s="36" t="s">
        <v>20</v>
      </c>
      <c r="H46" s="24"/>
      <c r="I46" s="24" t="str">
        <f t="shared" si="4"/>
        <v>#N/A</v>
      </c>
    </row>
    <row r="47" ht="15.75" customHeight="1" outlineLevel="1">
      <c r="B47" s="32"/>
      <c r="C47" s="47"/>
      <c r="D47" s="64"/>
      <c r="E47" s="48" t="s">
        <v>53</v>
      </c>
      <c r="F47" s="48"/>
      <c r="G47" s="49" t="str">
        <f>sum(I38:I46)</f>
        <v>#N/A</v>
      </c>
    </row>
    <row r="48" ht="15.75" customHeight="1">
      <c r="B48" s="31"/>
      <c r="C48" s="47"/>
      <c r="D48" s="17"/>
      <c r="E48" s="14"/>
      <c r="F48" s="14"/>
      <c r="G48" s="15"/>
      <c r="H48" s="16"/>
      <c r="I48" s="16"/>
    </row>
    <row r="49" ht="15.75" customHeight="1">
      <c r="B49" s="50" t="s">
        <v>98</v>
      </c>
      <c r="C49" s="55"/>
      <c r="D49" s="65"/>
      <c r="E49" s="28"/>
      <c r="F49" s="28"/>
      <c r="G49" s="66"/>
      <c r="H49" s="30"/>
      <c r="I49" s="30"/>
    </row>
    <row r="50" ht="7.5" customHeight="1" outlineLevel="1">
      <c r="B50" s="31"/>
      <c r="C50" s="58"/>
      <c r="D50" s="17"/>
      <c r="E50" s="14"/>
      <c r="F50" s="14"/>
      <c r="G50" s="15"/>
      <c r="H50" s="16"/>
      <c r="I50" s="16"/>
    </row>
    <row r="51" ht="54.75" customHeight="1" outlineLevel="1">
      <c r="B51" s="42" t="s">
        <v>99</v>
      </c>
      <c r="C51" s="38">
        <v>34.0</v>
      </c>
      <c r="D51" s="60" t="s">
        <v>100</v>
      </c>
      <c r="E51" s="61" t="s">
        <v>101</v>
      </c>
      <c r="F51" s="67"/>
      <c r="G51" s="36" t="s">
        <v>20</v>
      </c>
      <c r="H51" s="24"/>
      <c r="I51" s="24" t="str">
        <f t="shared" ref="I51:I57" si="6">VLOOKUP($G51,$B$61:$C$65,2,FALSE)</f>
        <v>#N/A</v>
      </c>
    </row>
    <row r="52" ht="47.25" customHeight="1" outlineLevel="1">
      <c r="B52" s="31"/>
      <c r="C52" s="33">
        <f t="shared" ref="C52:C55" si="7">C51+1</f>
        <v>35</v>
      </c>
      <c r="D52" s="60" t="s">
        <v>102</v>
      </c>
      <c r="E52" s="35" t="s">
        <v>103</v>
      </c>
      <c r="F52" s="59"/>
      <c r="G52" s="36" t="s">
        <v>20</v>
      </c>
      <c r="H52" s="24"/>
      <c r="I52" s="24" t="str">
        <f t="shared" si="6"/>
        <v>#N/A</v>
      </c>
    </row>
    <row r="53" ht="33.75" customHeight="1" outlineLevel="1">
      <c r="B53" s="31"/>
      <c r="C53" s="33">
        <f t="shared" si="7"/>
        <v>36</v>
      </c>
      <c r="D53" s="60" t="s">
        <v>89</v>
      </c>
      <c r="E53" s="35" t="s">
        <v>104</v>
      </c>
      <c r="F53" s="59"/>
      <c r="G53" s="36" t="s">
        <v>20</v>
      </c>
      <c r="H53" s="24"/>
      <c r="I53" s="24" t="str">
        <f t="shared" si="6"/>
        <v>#N/A</v>
      </c>
    </row>
    <row r="54" ht="32.25" customHeight="1" outlineLevel="1">
      <c r="B54" s="42" t="s">
        <v>105</v>
      </c>
      <c r="C54" s="33">
        <f t="shared" si="7"/>
        <v>37</v>
      </c>
      <c r="D54" s="60" t="s">
        <v>106</v>
      </c>
      <c r="E54" s="35" t="s">
        <v>107</v>
      </c>
      <c r="F54" s="59"/>
      <c r="G54" s="36" t="s">
        <v>20</v>
      </c>
      <c r="H54" s="24"/>
      <c r="I54" s="24" t="str">
        <f t="shared" si="6"/>
        <v>#N/A</v>
      </c>
    </row>
    <row r="55" ht="21.0" customHeight="1" outlineLevel="1">
      <c r="B55" s="31"/>
      <c r="C55" s="33">
        <f t="shared" si="7"/>
        <v>38</v>
      </c>
      <c r="D55" s="60" t="s">
        <v>108</v>
      </c>
      <c r="E55" s="35" t="s">
        <v>109</v>
      </c>
      <c r="F55" s="59"/>
      <c r="G55" s="36" t="s">
        <v>20</v>
      </c>
      <c r="H55" s="24"/>
      <c r="I55" s="24" t="str">
        <f t="shared" si="6"/>
        <v>#N/A</v>
      </c>
    </row>
    <row r="56" ht="89.25" customHeight="1" outlineLevel="1">
      <c r="B56" s="42" t="s">
        <v>110</v>
      </c>
      <c r="C56" s="38">
        <v>39.0</v>
      </c>
      <c r="D56" s="60" t="s">
        <v>111</v>
      </c>
      <c r="E56" s="35" t="s">
        <v>112</v>
      </c>
      <c r="F56" s="59"/>
      <c r="G56" s="36" t="s">
        <v>20</v>
      </c>
      <c r="H56" s="24"/>
      <c r="I56" s="24" t="str">
        <f t="shared" si="6"/>
        <v>#N/A</v>
      </c>
    </row>
    <row r="57" ht="15.75" customHeight="1" outlineLevel="1">
      <c r="B57" s="31"/>
      <c r="C57" s="33">
        <f>C56+1</f>
        <v>40</v>
      </c>
      <c r="D57" s="60" t="s">
        <v>113</v>
      </c>
      <c r="E57" s="35" t="s">
        <v>114</v>
      </c>
      <c r="F57" s="59"/>
      <c r="G57" s="36" t="s">
        <v>20</v>
      </c>
      <c r="H57" s="24"/>
      <c r="I57" s="24" t="str">
        <f t="shared" si="6"/>
        <v>#N/A</v>
      </c>
    </row>
    <row r="58" ht="15.75" customHeight="1" outlineLevel="1">
      <c r="B58" s="68"/>
      <c r="C58" s="47"/>
      <c r="D58" s="58"/>
      <c r="E58" s="48" t="s">
        <v>53</v>
      </c>
      <c r="F58" s="48"/>
      <c r="G58" s="49" t="str">
        <f>sum(I51:I57)</f>
        <v>#N/A</v>
      </c>
    </row>
    <row r="59" ht="15.75" customHeight="1">
      <c r="B59" s="31"/>
      <c r="C59" s="47"/>
      <c r="D59" s="17"/>
      <c r="E59" s="14"/>
      <c r="F59" s="14"/>
      <c r="H59" s="16"/>
      <c r="I59" s="16"/>
    </row>
    <row r="60" ht="15.75" customHeight="1">
      <c r="B60" s="31"/>
      <c r="C60" s="47"/>
      <c r="D60" s="17"/>
      <c r="E60" s="14"/>
      <c r="F60" s="14"/>
      <c r="G60" s="15"/>
      <c r="H60" s="16"/>
      <c r="I60" s="16"/>
    </row>
    <row r="61" ht="15.75" customHeight="1">
      <c r="B61" s="69" t="s">
        <v>115</v>
      </c>
      <c r="C61" s="70">
        <v>5.0</v>
      </c>
      <c r="E61" s="14"/>
      <c r="F61" s="14"/>
      <c r="G61" s="17"/>
      <c r="H61" s="16"/>
      <c r="I61" s="16"/>
    </row>
    <row r="62" ht="15.75" customHeight="1">
      <c r="B62" s="69" t="s">
        <v>116</v>
      </c>
      <c r="C62" s="70">
        <v>3.0</v>
      </c>
      <c r="E62" s="14"/>
      <c r="F62" s="14"/>
      <c r="G62" s="17"/>
      <c r="H62" s="16"/>
      <c r="I62" s="16"/>
    </row>
    <row r="63" ht="15.75" customHeight="1">
      <c r="B63" s="71" t="s">
        <v>117</v>
      </c>
      <c r="C63" s="70">
        <v>1.0</v>
      </c>
      <c r="E63" s="14"/>
      <c r="F63" s="14"/>
      <c r="G63" s="17"/>
      <c r="H63" s="16"/>
      <c r="I63" s="16"/>
    </row>
    <row r="64" ht="15.75" customHeight="1">
      <c r="B64" s="69" t="s">
        <v>118</v>
      </c>
      <c r="C64" s="70">
        <v>0.0</v>
      </c>
      <c r="E64" s="14"/>
      <c r="F64" s="14"/>
      <c r="G64" s="17"/>
      <c r="H64" s="16"/>
      <c r="I64" s="16"/>
    </row>
    <row r="65" ht="15.75" customHeight="1">
      <c r="B65" s="69" t="s">
        <v>119</v>
      </c>
      <c r="C65" s="70">
        <v>0.0</v>
      </c>
      <c r="E65" s="14"/>
      <c r="F65" s="14"/>
      <c r="G65" s="17"/>
      <c r="H65" s="16"/>
      <c r="I65" s="16"/>
    </row>
  </sheetData>
  <mergeCells count="1">
    <mergeCell ref="A1:D2"/>
  </mergeCells>
  <dataValidations>
    <dataValidation type="list" allowBlank="1" showErrorMessage="1" sqref="G6:G20 G25:G33 G38:G46 G51:G57">
      <formula1>SURVEY!$B$61:$B$65</formula1>
    </dataValidation>
    <dataValidation type="list" allowBlank="1" showErrorMessage="1" sqref="F6">
      <formula1>SURVEY!$B$61:$B$65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71"/>
    <col customWidth="1" min="2" max="2" width="2.71"/>
    <col customWidth="1" min="3" max="3" width="13.0"/>
    <col customWidth="1" min="4" max="4" width="4.86"/>
    <col customWidth="1" min="5" max="5" width="2.14"/>
    <col customWidth="1" min="6" max="6" width="7.71"/>
    <col customWidth="1" min="7" max="7" width="3.71"/>
    <col customWidth="1" min="8" max="8" width="79.43"/>
    <col customWidth="1" min="9" max="9" width="4.71"/>
    <col customWidth="1" min="10" max="26" width="8.71"/>
  </cols>
  <sheetData>
    <row r="1">
      <c r="A1" s="1"/>
      <c r="F1" s="72"/>
      <c r="H1" s="73"/>
    </row>
    <row r="2">
      <c r="E2" s="74"/>
      <c r="F2" s="72"/>
      <c r="G2" s="74"/>
      <c r="H2" s="73"/>
    </row>
    <row r="3">
      <c r="F3" s="72"/>
      <c r="H3" s="73"/>
    </row>
    <row r="4">
      <c r="F4" s="75"/>
      <c r="H4" s="76"/>
    </row>
    <row r="5">
      <c r="B5" s="77"/>
      <c r="C5" s="78"/>
      <c r="D5" s="79" t="s">
        <v>120</v>
      </c>
      <c r="E5" s="80"/>
      <c r="F5" s="80"/>
      <c r="G5" s="80"/>
      <c r="H5" s="80"/>
      <c r="I5" s="81"/>
    </row>
    <row r="6">
      <c r="B6" s="82"/>
      <c r="F6" s="75"/>
      <c r="H6" s="76"/>
      <c r="I6" s="83"/>
    </row>
    <row r="7">
      <c r="B7" s="82"/>
      <c r="F7" s="75" t="s">
        <v>121</v>
      </c>
      <c r="H7" s="76" t="s">
        <v>122</v>
      </c>
      <c r="I7" s="83"/>
    </row>
    <row r="8" ht="5.25" customHeight="1">
      <c r="B8" s="82"/>
      <c r="F8" s="72"/>
      <c r="H8" s="73"/>
      <c r="I8" s="83"/>
    </row>
    <row r="9">
      <c r="B9" s="84"/>
      <c r="C9" s="85"/>
      <c r="D9" s="69" t="s">
        <v>123</v>
      </c>
      <c r="F9" s="86" t="str">
        <f>(SURVEY!G21)/75</f>
        <v>#N/A</v>
      </c>
      <c r="H9" s="73" t="str">
        <f>VLOOKUP(F9,$F$24:$G$27,2,TRUE)</f>
        <v>#N/A</v>
      </c>
      <c r="I9" s="83"/>
    </row>
    <row r="10" ht="7.5" customHeight="1">
      <c r="B10" s="84"/>
      <c r="C10" s="85"/>
      <c r="D10" s="85"/>
      <c r="F10" s="87"/>
      <c r="H10" s="73"/>
      <c r="I10" s="83"/>
    </row>
    <row r="11">
      <c r="B11" s="84"/>
      <c r="C11" s="85"/>
      <c r="D11" s="69" t="s">
        <v>124</v>
      </c>
      <c r="F11" s="86" t="str">
        <f>(SURVEY!G34)/45</f>
        <v>#N/A</v>
      </c>
      <c r="H11" s="73" t="str">
        <f>VLOOKUP(F11,$F$30:$G$33,2,TRUE)</f>
        <v>#N/A</v>
      </c>
      <c r="I11" s="83"/>
    </row>
    <row r="12" ht="7.5" customHeight="1">
      <c r="B12" s="84"/>
      <c r="C12" s="85"/>
      <c r="D12" s="85"/>
      <c r="F12" s="87"/>
      <c r="H12" s="73"/>
      <c r="I12" s="83"/>
    </row>
    <row r="13">
      <c r="B13" s="84"/>
      <c r="C13" s="85"/>
      <c r="D13" s="69" t="s">
        <v>125</v>
      </c>
      <c r="F13" s="86" t="str">
        <f>(SURVEY!G47)/45</f>
        <v>#N/A</v>
      </c>
      <c r="H13" s="73" t="str">
        <f>VLOOKUP(F13,$F$36:$G$39,2,TRUE)</f>
        <v>#N/A</v>
      </c>
      <c r="I13" s="83"/>
    </row>
    <row r="14" ht="7.5" customHeight="1">
      <c r="B14" s="84"/>
      <c r="C14" s="85"/>
      <c r="D14" s="85"/>
      <c r="F14" s="87"/>
      <c r="H14" s="73"/>
      <c r="I14" s="83"/>
    </row>
    <row r="15">
      <c r="B15" s="84"/>
      <c r="C15" s="85"/>
      <c r="D15" s="69" t="s">
        <v>126</v>
      </c>
      <c r="F15" s="86" t="str">
        <f>(SURVEY!G58)/35</f>
        <v>#N/A</v>
      </c>
      <c r="H15" s="73" t="str">
        <f>VLOOKUP(F15,$F$42:$G$45,2,TRUE)</f>
        <v>#N/A</v>
      </c>
      <c r="I15" s="83"/>
    </row>
    <row r="16" ht="7.5" customHeight="1">
      <c r="B16" s="88"/>
      <c r="C16" s="89"/>
      <c r="D16" s="89"/>
      <c r="F16" s="72"/>
      <c r="H16" s="73"/>
      <c r="I16" s="83"/>
    </row>
    <row r="17" ht="1.5" customHeight="1">
      <c r="B17" s="88"/>
      <c r="C17" s="28"/>
      <c r="D17" s="28"/>
      <c r="E17" s="28"/>
      <c r="F17" s="28"/>
      <c r="G17" s="28"/>
      <c r="H17" s="28"/>
      <c r="I17" s="83"/>
    </row>
    <row r="18" ht="15.75" customHeight="1">
      <c r="B18" s="82"/>
      <c r="C18" s="89"/>
      <c r="D18" s="69" t="s">
        <v>127</v>
      </c>
      <c r="F18" s="90" t="str">
        <f>(F15+F13+F11+F9)/4</f>
        <v>#N/A</v>
      </c>
      <c r="H18" s="73" t="str">
        <f>VLOOKUP(F18,$F$48:$G$51,2,TRUE)</f>
        <v>#N/A</v>
      </c>
      <c r="I18" s="83"/>
    </row>
    <row r="19" ht="15.75" customHeight="1">
      <c r="B19" s="82"/>
      <c r="F19" s="72"/>
      <c r="H19" s="73"/>
      <c r="I19" s="83"/>
    </row>
    <row r="20" ht="15.75" customHeight="1">
      <c r="B20" s="82"/>
      <c r="F20" s="91" t="s">
        <v>128</v>
      </c>
      <c r="I20" s="83"/>
    </row>
    <row r="21" ht="15.75" hidden="1" customHeight="1">
      <c r="B21" s="82"/>
      <c r="F21" s="72"/>
      <c r="H21" s="73"/>
      <c r="I21" s="83"/>
    </row>
    <row r="22" ht="15.75" hidden="1" customHeight="1">
      <c r="B22" s="82"/>
      <c r="F22" s="72"/>
      <c r="H22" s="73"/>
      <c r="I22" s="83"/>
    </row>
    <row r="23" ht="15.75" hidden="1" customHeight="1">
      <c r="B23" s="82"/>
      <c r="F23" s="92" t="s">
        <v>123</v>
      </c>
      <c r="G23" s="93" t="s">
        <v>129</v>
      </c>
      <c r="H23" s="73"/>
      <c r="I23" s="83"/>
    </row>
    <row r="24" ht="15.75" hidden="1" customHeight="1">
      <c r="B24" s="82"/>
      <c r="F24" s="94">
        <v>0.0</v>
      </c>
      <c r="G24" s="95" t="s">
        <v>130</v>
      </c>
      <c r="H24" s="73"/>
      <c r="I24" s="83"/>
    </row>
    <row r="25" ht="15.75" hidden="1" customHeight="1">
      <c r="B25" s="82"/>
      <c r="F25" s="94">
        <v>0.4</v>
      </c>
      <c r="G25" s="95" t="s">
        <v>131</v>
      </c>
      <c r="H25" s="73"/>
      <c r="I25" s="83"/>
    </row>
    <row r="26" ht="15.75" hidden="1" customHeight="1">
      <c r="B26" s="82"/>
      <c r="F26" s="94">
        <v>0.6</v>
      </c>
      <c r="G26" s="95" t="s">
        <v>132</v>
      </c>
      <c r="H26" s="73"/>
      <c r="I26" s="83"/>
    </row>
    <row r="27" ht="15.75" hidden="1" customHeight="1">
      <c r="B27" s="82"/>
      <c r="F27" s="94">
        <v>0.8</v>
      </c>
      <c r="G27" s="95" t="s">
        <v>133</v>
      </c>
      <c r="H27" s="73"/>
      <c r="I27" s="83"/>
    </row>
    <row r="28" ht="15.75" hidden="1" customHeight="1">
      <c r="B28" s="82"/>
      <c r="G28" s="96"/>
      <c r="H28" s="73"/>
      <c r="I28" s="83"/>
    </row>
    <row r="29" ht="15.75" hidden="1" customHeight="1">
      <c r="B29" s="82"/>
      <c r="F29" s="92" t="s">
        <v>134</v>
      </c>
      <c r="G29" s="93" t="s">
        <v>129</v>
      </c>
      <c r="H29" s="73"/>
      <c r="I29" s="83"/>
    </row>
    <row r="30" ht="15.75" hidden="1" customHeight="1">
      <c r="B30" s="82"/>
      <c r="F30" s="94">
        <v>0.0</v>
      </c>
      <c r="G30" s="95" t="s">
        <v>135</v>
      </c>
      <c r="H30" s="73"/>
      <c r="I30" s="83"/>
    </row>
    <row r="31" ht="15.75" hidden="1" customHeight="1">
      <c r="B31" s="82"/>
      <c r="F31" s="94">
        <v>0.4</v>
      </c>
      <c r="G31" s="95" t="s">
        <v>136</v>
      </c>
      <c r="H31" s="73"/>
      <c r="I31" s="83"/>
    </row>
    <row r="32" ht="15.75" hidden="1" customHeight="1">
      <c r="B32" s="82"/>
      <c r="F32" s="94">
        <v>0.6</v>
      </c>
      <c r="G32" s="95" t="s">
        <v>137</v>
      </c>
      <c r="H32" s="73"/>
      <c r="I32" s="83"/>
    </row>
    <row r="33" ht="15.75" hidden="1" customHeight="1">
      <c r="B33" s="82"/>
      <c r="F33" s="94">
        <v>0.8</v>
      </c>
      <c r="G33" s="95" t="s">
        <v>138</v>
      </c>
      <c r="H33" s="73"/>
      <c r="I33" s="83"/>
    </row>
    <row r="34" ht="15.75" hidden="1" customHeight="1">
      <c r="B34" s="82"/>
      <c r="F34" s="72"/>
      <c r="H34" s="73"/>
      <c r="I34" s="83"/>
    </row>
    <row r="35" ht="15.75" hidden="1" customHeight="1">
      <c r="B35" s="82"/>
      <c r="F35" s="92" t="s">
        <v>139</v>
      </c>
      <c r="G35" s="93" t="s">
        <v>129</v>
      </c>
      <c r="H35" s="73"/>
      <c r="I35" s="83"/>
    </row>
    <row r="36" ht="15.75" hidden="1" customHeight="1">
      <c r="B36" s="82"/>
      <c r="F36" s="94">
        <v>0.0</v>
      </c>
      <c r="G36" s="95" t="s">
        <v>140</v>
      </c>
      <c r="H36" s="73"/>
      <c r="I36" s="83"/>
    </row>
    <row r="37" ht="15.75" hidden="1" customHeight="1">
      <c r="B37" s="82"/>
      <c r="F37" s="94">
        <v>0.4</v>
      </c>
      <c r="G37" s="95" t="s">
        <v>141</v>
      </c>
      <c r="H37" s="73"/>
      <c r="I37" s="83"/>
    </row>
    <row r="38" ht="15.75" hidden="1" customHeight="1">
      <c r="B38" s="82"/>
      <c r="F38" s="94">
        <v>0.6</v>
      </c>
      <c r="G38" s="95" t="s">
        <v>142</v>
      </c>
      <c r="H38" s="73"/>
      <c r="I38" s="83"/>
    </row>
    <row r="39" ht="15.75" hidden="1" customHeight="1">
      <c r="B39" s="82"/>
      <c r="F39" s="94">
        <v>0.8</v>
      </c>
      <c r="G39" s="95" t="s">
        <v>143</v>
      </c>
      <c r="H39" s="73"/>
      <c r="I39" s="83"/>
    </row>
    <row r="40" ht="15.75" hidden="1" customHeight="1">
      <c r="B40" s="82"/>
      <c r="G40" s="96"/>
      <c r="H40" s="73"/>
      <c r="I40" s="83"/>
    </row>
    <row r="41" ht="15.75" hidden="1" customHeight="1">
      <c r="B41" s="82"/>
      <c r="F41" s="92" t="s">
        <v>126</v>
      </c>
      <c r="G41" s="93" t="s">
        <v>129</v>
      </c>
      <c r="H41" s="73"/>
      <c r="I41" s="83"/>
    </row>
    <row r="42" ht="15.75" hidden="1" customHeight="1">
      <c r="B42" s="82"/>
      <c r="F42" s="94">
        <v>0.0</v>
      </c>
      <c r="G42" s="95" t="s">
        <v>144</v>
      </c>
      <c r="H42" s="73"/>
      <c r="I42" s="83"/>
    </row>
    <row r="43" ht="15.75" hidden="1" customHeight="1">
      <c r="B43" s="82"/>
      <c r="F43" s="94">
        <v>0.4</v>
      </c>
      <c r="G43" s="95" t="s">
        <v>145</v>
      </c>
      <c r="H43" s="73"/>
      <c r="I43" s="83"/>
    </row>
    <row r="44" ht="15.75" hidden="1" customHeight="1">
      <c r="B44" s="82"/>
      <c r="F44" s="94">
        <v>0.6</v>
      </c>
      <c r="G44" s="95" t="s">
        <v>146</v>
      </c>
      <c r="H44" s="73"/>
      <c r="I44" s="83"/>
    </row>
    <row r="45" ht="15.75" hidden="1" customHeight="1">
      <c r="B45" s="82"/>
      <c r="F45" s="94">
        <v>0.8</v>
      </c>
      <c r="G45" s="95" t="s">
        <v>147</v>
      </c>
      <c r="H45" s="73"/>
      <c r="I45" s="83"/>
    </row>
    <row r="46" ht="15.75" hidden="1" customHeight="1">
      <c r="B46" s="82"/>
      <c r="F46" s="72"/>
      <c r="H46" s="73"/>
      <c r="I46" s="83"/>
    </row>
    <row r="47" ht="15.75" hidden="1" customHeight="1">
      <c r="B47" s="82"/>
      <c r="F47" s="92" t="s">
        <v>148</v>
      </c>
      <c r="G47" s="93" t="s">
        <v>129</v>
      </c>
      <c r="H47" s="73"/>
      <c r="I47" s="83"/>
    </row>
    <row r="48" ht="15.75" hidden="1" customHeight="1">
      <c r="B48" s="82"/>
      <c r="F48" s="94">
        <v>0.0</v>
      </c>
      <c r="G48" s="95" t="s">
        <v>149</v>
      </c>
      <c r="H48" s="73"/>
      <c r="I48" s="83"/>
    </row>
    <row r="49" ht="15.75" hidden="1" customHeight="1">
      <c r="B49" s="82"/>
      <c r="F49" s="94">
        <v>0.4</v>
      </c>
      <c r="G49" s="95" t="s">
        <v>150</v>
      </c>
      <c r="H49" s="73"/>
      <c r="I49" s="83"/>
    </row>
    <row r="50" ht="15.75" hidden="1" customHeight="1">
      <c r="B50" s="82"/>
      <c r="F50" s="94">
        <v>0.6</v>
      </c>
      <c r="G50" s="95" t="s">
        <v>151</v>
      </c>
      <c r="H50" s="73"/>
      <c r="I50" s="83"/>
    </row>
    <row r="51" ht="15.75" hidden="1" customHeight="1">
      <c r="B51" s="82"/>
      <c r="F51" s="94">
        <v>0.8</v>
      </c>
      <c r="G51" s="95" t="s">
        <v>152</v>
      </c>
      <c r="H51" s="73"/>
      <c r="I51" s="83"/>
    </row>
    <row r="52" ht="15.75" hidden="1" customHeight="1">
      <c r="B52" s="82"/>
      <c r="G52" s="96"/>
      <c r="H52" s="73"/>
      <c r="I52" s="83"/>
    </row>
    <row r="53" ht="15.75" hidden="1" customHeight="1">
      <c r="B53" s="82"/>
      <c r="G53" s="93"/>
      <c r="H53" s="73"/>
      <c r="I53" s="83"/>
    </row>
    <row r="54" ht="15.75" hidden="1" customHeight="1">
      <c r="B54" s="82"/>
      <c r="F54" s="94"/>
      <c r="G54" s="96"/>
      <c r="H54" s="73"/>
      <c r="I54" s="83"/>
    </row>
    <row r="55" ht="15.75" hidden="1" customHeight="1">
      <c r="B55" s="82"/>
      <c r="F55" s="94"/>
      <c r="G55" s="96"/>
      <c r="H55" s="73"/>
      <c r="I55" s="83"/>
    </row>
    <row r="56" ht="15.75" customHeight="1">
      <c r="B56" s="97"/>
      <c r="C56" s="98"/>
      <c r="D56" s="98"/>
      <c r="E56" s="98"/>
      <c r="F56" s="99"/>
      <c r="G56" s="100"/>
      <c r="H56" s="101"/>
      <c r="I56" s="102"/>
    </row>
    <row r="57" ht="15.75" customHeight="1">
      <c r="F57" s="94"/>
      <c r="G57" s="96"/>
      <c r="H57" s="73"/>
    </row>
    <row r="58" ht="15.75" customHeight="1">
      <c r="B58" s="77"/>
      <c r="C58" s="78"/>
      <c r="D58" s="79" t="s">
        <v>153</v>
      </c>
      <c r="E58" s="80"/>
      <c r="F58" s="80"/>
      <c r="G58" s="80"/>
      <c r="H58" s="80"/>
      <c r="I58" s="81"/>
    </row>
    <row r="59" ht="15.75" customHeight="1">
      <c r="B59" s="82"/>
      <c r="F59" s="72"/>
      <c r="H59" s="73"/>
      <c r="I59" s="83"/>
    </row>
    <row r="60" ht="15.75" customHeight="1">
      <c r="B60" s="82"/>
      <c r="C60" s="103" t="s">
        <v>154</v>
      </c>
      <c r="I60" s="83"/>
    </row>
    <row r="61" ht="15.75" customHeight="1">
      <c r="B61" s="82"/>
      <c r="F61" s="72"/>
      <c r="H61" s="73"/>
      <c r="I61" s="83"/>
    </row>
    <row r="62" ht="15.75" customHeight="1">
      <c r="B62" s="82"/>
      <c r="C62" s="104" t="s">
        <v>123</v>
      </c>
      <c r="E62" s="105" t="s">
        <v>155</v>
      </c>
      <c r="F62" s="80"/>
      <c r="G62" s="80"/>
      <c r="H62" s="106"/>
      <c r="I62" s="83"/>
    </row>
    <row r="63" ht="15.75" customHeight="1">
      <c r="B63" s="82"/>
      <c r="E63" s="107"/>
      <c r="H63" s="108"/>
      <c r="I63" s="83"/>
    </row>
    <row r="64" ht="15.75" customHeight="1">
      <c r="B64" s="82"/>
      <c r="E64" s="109" t="s">
        <v>156</v>
      </c>
      <c r="F64" s="110"/>
      <c r="G64" s="98"/>
      <c r="H64" s="111"/>
      <c r="I64" s="83"/>
    </row>
    <row r="65" ht="15.75" customHeight="1">
      <c r="B65" s="82"/>
      <c r="F65" s="72"/>
      <c r="H65" s="73"/>
      <c r="I65" s="83"/>
    </row>
    <row r="66" ht="15.75" customHeight="1">
      <c r="B66" s="82"/>
      <c r="C66" s="104" t="s">
        <v>124</v>
      </c>
      <c r="E66" s="105" t="s">
        <v>155</v>
      </c>
      <c r="F66" s="80"/>
      <c r="G66" s="80"/>
      <c r="H66" s="106"/>
      <c r="I66" s="83"/>
    </row>
    <row r="67" ht="15.75" customHeight="1">
      <c r="B67" s="82"/>
      <c r="E67" s="107"/>
      <c r="H67" s="108"/>
      <c r="I67" s="83"/>
    </row>
    <row r="68" ht="15.75" customHeight="1">
      <c r="B68" s="82"/>
      <c r="E68" s="109" t="s">
        <v>156</v>
      </c>
      <c r="F68" s="110"/>
      <c r="G68" s="98"/>
      <c r="H68" s="111"/>
      <c r="I68" s="83"/>
    </row>
    <row r="69" ht="15.75" customHeight="1">
      <c r="B69" s="82"/>
      <c r="F69" s="72"/>
      <c r="H69" s="73"/>
      <c r="I69" s="83"/>
    </row>
    <row r="70" ht="15.75" customHeight="1">
      <c r="B70" s="82"/>
      <c r="C70" s="104" t="s">
        <v>157</v>
      </c>
      <c r="E70" s="105" t="s">
        <v>155</v>
      </c>
      <c r="F70" s="80"/>
      <c r="G70" s="80"/>
      <c r="H70" s="106"/>
      <c r="I70" s="83"/>
    </row>
    <row r="71" ht="15.75" customHeight="1">
      <c r="B71" s="82"/>
      <c r="E71" s="107"/>
      <c r="H71" s="108"/>
      <c r="I71" s="83"/>
    </row>
    <row r="72" ht="15.75" customHeight="1">
      <c r="B72" s="82"/>
      <c r="E72" s="109" t="s">
        <v>156</v>
      </c>
      <c r="F72" s="110"/>
      <c r="G72" s="98"/>
      <c r="H72" s="111"/>
      <c r="I72" s="83"/>
    </row>
    <row r="73" ht="15.75" customHeight="1">
      <c r="B73" s="82"/>
      <c r="F73" s="72"/>
      <c r="H73" s="73"/>
      <c r="I73" s="83"/>
    </row>
    <row r="74" ht="15.75" customHeight="1">
      <c r="B74" s="82"/>
      <c r="C74" s="104" t="s">
        <v>126</v>
      </c>
      <c r="E74" s="105" t="s">
        <v>155</v>
      </c>
      <c r="F74" s="80"/>
      <c r="G74" s="80"/>
      <c r="H74" s="106"/>
      <c r="I74" s="83"/>
    </row>
    <row r="75" ht="15.75" customHeight="1">
      <c r="B75" s="82"/>
      <c r="E75" s="107"/>
      <c r="H75" s="108"/>
      <c r="I75" s="83"/>
    </row>
    <row r="76" ht="15.75" customHeight="1">
      <c r="B76" s="82"/>
      <c r="E76" s="109" t="s">
        <v>156</v>
      </c>
      <c r="F76" s="110"/>
      <c r="G76" s="98"/>
      <c r="H76" s="111"/>
      <c r="I76" s="83"/>
    </row>
    <row r="77" ht="15.75" customHeight="1">
      <c r="B77" s="97"/>
      <c r="C77" s="98"/>
      <c r="D77" s="98"/>
      <c r="E77" s="98"/>
      <c r="F77" s="110"/>
      <c r="G77" s="98"/>
      <c r="H77" s="101"/>
      <c r="I77" s="102"/>
    </row>
    <row r="78" ht="15.75" customHeight="1">
      <c r="F78" s="72"/>
      <c r="H78" s="73"/>
    </row>
    <row r="79" ht="15.75" customHeight="1">
      <c r="F79" s="72"/>
      <c r="H79" s="73"/>
    </row>
    <row r="80" ht="15.75" customHeight="1">
      <c r="F80" s="72"/>
      <c r="H80" s="73"/>
    </row>
    <row r="81" ht="15.75" customHeight="1">
      <c r="F81" s="72"/>
      <c r="H81" s="73"/>
    </row>
    <row r="82" ht="15.75" customHeight="1">
      <c r="F82" s="72"/>
      <c r="H82" s="73"/>
    </row>
    <row r="83" ht="15.75" customHeight="1">
      <c r="F83" s="72"/>
      <c r="H83" s="73"/>
    </row>
    <row r="84" ht="15.75" customHeight="1">
      <c r="F84" s="72"/>
      <c r="H84" s="73"/>
    </row>
    <row r="85" ht="15.75" customHeight="1">
      <c r="F85" s="72"/>
      <c r="H85" s="73"/>
    </row>
    <row r="86" ht="15.75" customHeight="1">
      <c r="F86" s="72"/>
      <c r="H86" s="73"/>
    </row>
    <row r="87" ht="15.75" customHeight="1">
      <c r="F87" s="72"/>
      <c r="H87" s="73"/>
    </row>
    <row r="88" ht="15.75" customHeight="1">
      <c r="F88" s="72"/>
      <c r="H88" s="73"/>
    </row>
    <row r="89" ht="15.75" customHeight="1">
      <c r="F89" s="72"/>
      <c r="H89" s="73"/>
    </row>
    <row r="90" ht="15.75" customHeight="1">
      <c r="F90" s="72"/>
      <c r="H90" s="73"/>
    </row>
    <row r="91" ht="15.75" customHeight="1">
      <c r="F91" s="72"/>
      <c r="H91" s="73"/>
    </row>
    <row r="92" ht="15.75" customHeight="1">
      <c r="F92" s="72"/>
      <c r="H92" s="73"/>
    </row>
    <row r="93" ht="15.75" customHeight="1">
      <c r="F93" s="72"/>
      <c r="H93" s="73"/>
    </row>
    <row r="94" ht="15.75" customHeight="1">
      <c r="F94" s="72"/>
      <c r="H94" s="73"/>
    </row>
    <row r="95" ht="15.75" customHeight="1">
      <c r="F95" s="72"/>
      <c r="H95" s="73"/>
    </row>
    <row r="96" ht="15.75" customHeight="1">
      <c r="F96" s="72"/>
      <c r="H96" s="73"/>
    </row>
    <row r="97" ht="15.75" customHeight="1">
      <c r="F97" s="72"/>
      <c r="H97" s="73"/>
    </row>
    <row r="98" ht="15.75" customHeight="1">
      <c r="F98" s="72"/>
      <c r="H98" s="73"/>
    </row>
    <row r="99" ht="15.75" customHeight="1">
      <c r="F99" s="72"/>
      <c r="H99" s="73"/>
    </row>
    <row r="100" ht="15.75" customHeight="1">
      <c r="F100" s="72"/>
      <c r="H100" s="73"/>
    </row>
    <row r="101" ht="15.75" customHeight="1">
      <c r="F101" s="72"/>
      <c r="H101" s="73"/>
    </row>
    <row r="102" ht="15.75" customHeight="1">
      <c r="F102" s="72"/>
      <c r="H102" s="73"/>
    </row>
    <row r="103" ht="15.75" customHeight="1">
      <c r="F103" s="72"/>
      <c r="H103" s="73"/>
    </row>
    <row r="104" ht="15.75" customHeight="1">
      <c r="F104" s="72"/>
      <c r="H104" s="73"/>
    </row>
    <row r="105" ht="15.75" customHeight="1">
      <c r="F105" s="72"/>
      <c r="H105" s="73"/>
    </row>
    <row r="106" ht="15.75" customHeight="1">
      <c r="F106" s="72"/>
      <c r="H106" s="73"/>
    </row>
    <row r="107" ht="15.75" customHeight="1">
      <c r="F107" s="72"/>
      <c r="H107" s="73"/>
    </row>
    <row r="108" ht="15.75" customHeight="1">
      <c r="F108" s="72"/>
      <c r="H108" s="73"/>
    </row>
    <row r="109" ht="15.75" customHeight="1">
      <c r="F109" s="72"/>
      <c r="H109" s="73"/>
    </row>
    <row r="110" ht="15.75" customHeight="1">
      <c r="F110" s="72"/>
      <c r="H110" s="73"/>
    </row>
    <row r="111" ht="15.75" customHeight="1">
      <c r="F111" s="72"/>
      <c r="H111" s="73"/>
    </row>
    <row r="112" ht="15.75" customHeight="1">
      <c r="F112" s="72"/>
      <c r="H112" s="73"/>
    </row>
    <row r="113" ht="15.75" customHeight="1">
      <c r="F113" s="72"/>
      <c r="H113" s="73"/>
    </row>
    <row r="114" ht="15.75" customHeight="1">
      <c r="F114" s="72"/>
      <c r="H114" s="73"/>
    </row>
    <row r="115" ht="15.75" customHeight="1">
      <c r="F115" s="72"/>
      <c r="H115" s="73"/>
    </row>
    <row r="116" ht="15.75" customHeight="1">
      <c r="F116" s="72"/>
      <c r="H116" s="73"/>
    </row>
    <row r="117" ht="15.75" customHeight="1">
      <c r="F117" s="72"/>
      <c r="H117" s="73"/>
    </row>
    <row r="118" ht="15.75" customHeight="1">
      <c r="F118" s="72"/>
      <c r="H118" s="73"/>
    </row>
    <row r="119" ht="15.75" customHeight="1">
      <c r="F119" s="72"/>
      <c r="H119" s="73"/>
    </row>
    <row r="120" ht="15.75" customHeight="1">
      <c r="F120" s="72"/>
      <c r="H120" s="73"/>
    </row>
    <row r="121" ht="15.75" customHeight="1">
      <c r="F121" s="72"/>
      <c r="H121" s="73"/>
    </row>
    <row r="122" ht="15.75" customHeight="1">
      <c r="F122" s="72"/>
      <c r="H122" s="73"/>
    </row>
    <row r="123" ht="15.75" customHeight="1">
      <c r="F123" s="72"/>
      <c r="H123" s="73"/>
    </row>
    <row r="124" ht="15.75" customHeight="1">
      <c r="F124" s="72"/>
      <c r="H124" s="73"/>
    </row>
    <row r="125" ht="15.75" customHeight="1">
      <c r="F125" s="72"/>
      <c r="H125" s="73"/>
    </row>
    <row r="126" ht="15.75" customHeight="1">
      <c r="F126" s="72"/>
      <c r="H126" s="73"/>
    </row>
    <row r="127" ht="15.75" customHeight="1">
      <c r="F127" s="72"/>
      <c r="H127" s="73"/>
    </row>
    <row r="128" ht="15.75" customHeight="1">
      <c r="F128" s="72"/>
      <c r="H128" s="73"/>
    </row>
    <row r="129" ht="15.75" customHeight="1">
      <c r="F129" s="72"/>
      <c r="H129" s="73"/>
    </row>
    <row r="130" ht="15.75" customHeight="1">
      <c r="F130" s="72"/>
      <c r="H130" s="73"/>
    </row>
    <row r="131" ht="15.75" customHeight="1">
      <c r="F131" s="72"/>
      <c r="H131" s="73"/>
    </row>
    <row r="132" ht="15.75" customHeight="1">
      <c r="F132" s="72"/>
      <c r="H132" s="73"/>
    </row>
    <row r="133" ht="15.75" customHeight="1">
      <c r="F133" s="72"/>
      <c r="H133" s="73"/>
    </row>
    <row r="134" ht="15.75" customHeight="1">
      <c r="F134" s="72"/>
      <c r="H134" s="73"/>
    </row>
    <row r="135" ht="15.75" customHeight="1">
      <c r="F135" s="72"/>
      <c r="H135" s="73"/>
    </row>
    <row r="136" ht="15.75" customHeight="1">
      <c r="F136" s="72"/>
      <c r="H136" s="73"/>
    </row>
    <row r="137" ht="15.75" customHeight="1">
      <c r="F137" s="72"/>
      <c r="H137" s="73"/>
    </row>
    <row r="138" ht="15.75" customHeight="1">
      <c r="F138" s="72"/>
      <c r="H138" s="73"/>
    </row>
    <row r="139" ht="15.75" customHeight="1">
      <c r="F139" s="72"/>
      <c r="H139" s="73"/>
    </row>
    <row r="140" ht="15.75" customHeight="1">
      <c r="F140" s="72"/>
      <c r="H140" s="73"/>
    </row>
    <row r="141" ht="15.75" customHeight="1">
      <c r="F141" s="72"/>
      <c r="H141" s="73"/>
    </row>
    <row r="142" ht="15.75" customHeight="1">
      <c r="F142" s="72"/>
      <c r="H142" s="73"/>
    </row>
    <row r="143" ht="15.75" customHeight="1">
      <c r="F143" s="72"/>
      <c r="H143" s="73"/>
    </row>
    <row r="144" ht="15.75" customHeight="1">
      <c r="F144" s="72"/>
      <c r="H144" s="73"/>
    </row>
    <row r="145" ht="15.75" customHeight="1">
      <c r="F145" s="72"/>
      <c r="H145" s="73"/>
    </row>
    <row r="146" ht="15.75" customHeight="1">
      <c r="F146" s="72"/>
      <c r="H146" s="73"/>
    </row>
    <row r="147" ht="15.75" customHeight="1">
      <c r="F147" s="72"/>
      <c r="H147" s="73"/>
    </row>
    <row r="148" ht="15.75" customHeight="1">
      <c r="F148" s="72"/>
      <c r="H148" s="73"/>
    </row>
    <row r="149" ht="15.75" customHeight="1">
      <c r="F149" s="72"/>
      <c r="H149" s="73"/>
    </row>
    <row r="150" ht="15.75" customHeight="1">
      <c r="F150" s="72"/>
      <c r="H150" s="73"/>
    </row>
    <row r="151" ht="15.75" customHeight="1">
      <c r="F151" s="72"/>
      <c r="H151" s="73"/>
    </row>
    <row r="152" ht="15.75" customHeight="1">
      <c r="F152" s="72"/>
      <c r="H152" s="73"/>
    </row>
    <row r="153" ht="15.75" customHeight="1">
      <c r="F153" s="72"/>
      <c r="H153" s="73"/>
    </row>
    <row r="154" ht="15.75" customHeight="1">
      <c r="F154" s="72"/>
      <c r="H154" s="73"/>
    </row>
    <row r="155" ht="15.75" customHeight="1">
      <c r="F155" s="72"/>
      <c r="H155" s="73"/>
    </row>
    <row r="156" ht="15.75" customHeight="1">
      <c r="F156" s="72"/>
      <c r="H156" s="73"/>
    </row>
    <row r="157" ht="15.75" customHeight="1">
      <c r="F157" s="72"/>
      <c r="H157" s="73"/>
    </row>
    <row r="158" ht="15.75" customHeight="1">
      <c r="F158" s="72"/>
      <c r="H158" s="73"/>
    </row>
    <row r="159" ht="15.75" customHeight="1">
      <c r="F159" s="72"/>
      <c r="H159" s="73"/>
    </row>
    <row r="160" ht="15.75" customHeight="1">
      <c r="F160" s="72"/>
      <c r="H160" s="73"/>
    </row>
    <row r="161" ht="15.75" customHeight="1">
      <c r="F161" s="72"/>
      <c r="H161" s="73"/>
    </row>
    <row r="162" ht="15.75" customHeight="1">
      <c r="F162" s="72"/>
      <c r="H162" s="73"/>
    </row>
    <row r="163" ht="15.75" customHeight="1">
      <c r="F163" s="72"/>
      <c r="H163" s="73"/>
    </row>
    <row r="164" ht="15.75" customHeight="1">
      <c r="F164" s="72"/>
      <c r="H164" s="73"/>
    </row>
    <row r="165" ht="15.75" customHeight="1">
      <c r="F165" s="72"/>
      <c r="H165" s="73"/>
    </row>
    <row r="166" ht="15.75" customHeight="1">
      <c r="F166" s="72"/>
      <c r="H166" s="73"/>
    </row>
    <row r="167" ht="15.75" customHeight="1">
      <c r="F167" s="72"/>
      <c r="H167" s="73"/>
    </row>
    <row r="168" ht="15.75" customHeight="1">
      <c r="F168" s="72"/>
      <c r="H168" s="73"/>
    </row>
    <row r="169" ht="15.75" customHeight="1">
      <c r="F169" s="72"/>
      <c r="H169" s="73"/>
    </row>
    <row r="170" ht="15.75" customHeight="1">
      <c r="F170" s="72"/>
      <c r="H170" s="73"/>
    </row>
    <row r="171" ht="15.75" customHeight="1">
      <c r="F171" s="72"/>
      <c r="H171" s="73"/>
    </row>
    <row r="172" ht="15.75" customHeight="1">
      <c r="F172" s="72"/>
      <c r="H172" s="73"/>
    </row>
    <row r="173" ht="15.75" customHeight="1">
      <c r="F173" s="72"/>
      <c r="H173" s="73"/>
    </row>
    <row r="174" ht="15.75" customHeight="1">
      <c r="F174" s="72"/>
      <c r="H174" s="73"/>
    </row>
    <row r="175" ht="15.75" customHeight="1">
      <c r="F175" s="72"/>
      <c r="H175" s="73"/>
    </row>
    <row r="176" ht="15.75" customHeight="1">
      <c r="F176" s="72"/>
      <c r="H176" s="73"/>
    </row>
    <row r="177" ht="15.75" customHeight="1">
      <c r="F177" s="72"/>
      <c r="H177" s="73"/>
    </row>
    <row r="178" ht="15.75" customHeight="1">
      <c r="F178" s="72"/>
      <c r="H178" s="73"/>
    </row>
    <row r="179" ht="15.75" customHeight="1">
      <c r="F179" s="72"/>
      <c r="H179" s="73"/>
    </row>
    <row r="180" ht="15.75" customHeight="1">
      <c r="F180" s="72"/>
      <c r="H180" s="73"/>
    </row>
    <row r="181" ht="15.75" customHeight="1">
      <c r="F181" s="72"/>
      <c r="H181" s="73"/>
    </row>
    <row r="182" ht="15.75" customHeight="1">
      <c r="F182" s="72"/>
      <c r="H182" s="73"/>
    </row>
    <row r="183" ht="15.75" customHeight="1">
      <c r="F183" s="72"/>
      <c r="H183" s="73"/>
    </row>
    <row r="184" ht="15.75" customHeight="1">
      <c r="F184" s="72"/>
      <c r="H184" s="73"/>
    </row>
    <row r="185" ht="15.75" customHeight="1">
      <c r="F185" s="72"/>
      <c r="H185" s="73"/>
    </row>
    <row r="186" ht="15.75" customHeight="1">
      <c r="F186" s="72"/>
      <c r="H186" s="73"/>
    </row>
    <row r="187" ht="15.75" customHeight="1">
      <c r="F187" s="72"/>
      <c r="H187" s="73"/>
    </row>
    <row r="188" ht="15.75" customHeight="1">
      <c r="F188" s="72"/>
      <c r="H188" s="73"/>
    </row>
    <row r="189" ht="15.75" customHeight="1">
      <c r="F189" s="72"/>
      <c r="H189" s="73"/>
    </row>
    <row r="190" ht="15.75" customHeight="1">
      <c r="F190" s="72"/>
      <c r="H190" s="73"/>
    </row>
    <row r="191" ht="15.75" customHeight="1">
      <c r="F191" s="72"/>
      <c r="H191" s="73"/>
    </row>
    <row r="192" ht="15.75" customHeight="1">
      <c r="F192" s="72"/>
      <c r="H192" s="73"/>
    </row>
    <row r="193" ht="15.75" customHeight="1">
      <c r="F193" s="72"/>
      <c r="H193" s="73"/>
    </row>
    <row r="194" ht="15.75" customHeight="1">
      <c r="F194" s="72"/>
      <c r="H194" s="73"/>
    </row>
    <row r="195" ht="15.75" customHeight="1">
      <c r="F195" s="72"/>
      <c r="H195" s="73"/>
    </row>
    <row r="196" ht="15.75" customHeight="1">
      <c r="F196" s="72"/>
      <c r="H196" s="73"/>
    </row>
    <row r="197" ht="15.75" customHeight="1">
      <c r="F197" s="72"/>
      <c r="H197" s="73"/>
    </row>
    <row r="198" ht="15.75" customHeight="1">
      <c r="F198" s="72"/>
      <c r="H198" s="73"/>
    </row>
    <row r="199" ht="15.75" customHeight="1">
      <c r="F199" s="72"/>
      <c r="H199" s="73"/>
    </row>
    <row r="200" ht="15.75" customHeight="1">
      <c r="F200" s="72"/>
      <c r="H200" s="73"/>
    </row>
    <row r="201" ht="15.75" customHeight="1">
      <c r="F201" s="72"/>
      <c r="H201" s="73"/>
    </row>
    <row r="202" ht="15.75" customHeight="1">
      <c r="F202" s="72"/>
      <c r="H202" s="73"/>
    </row>
    <row r="203" ht="15.75" customHeight="1">
      <c r="F203" s="72"/>
      <c r="H203" s="73"/>
    </row>
    <row r="204" ht="15.75" customHeight="1">
      <c r="F204" s="72"/>
      <c r="H204" s="73"/>
    </row>
    <row r="205" ht="15.75" customHeight="1">
      <c r="F205" s="72"/>
      <c r="H205" s="73"/>
    </row>
    <row r="206" ht="15.75" customHeight="1">
      <c r="F206" s="72"/>
      <c r="H206" s="73"/>
    </row>
    <row r="207" ht="15.75" customHeight="1">
      <c r="F207" s="72"/>
      <c r="H207" s="73"/>
    </row>
    <row r="208" ht="15.75" customHeight="1">
      <c r="F208" s="72"/>
      <c r="H208" s="73"/>
    </row>
    <row r="209" ht="15.75" customHeight="1">
      <c r="F209" s="72"/>
      <c r="H209" s="73"/>
    </row>
    <row r="210" ht="15.75" customHeight="1">
      <c r="F210" s="72"/>
      <c r="H210" s="73"/>
    </row>
    <row r="211" ht="15.75" customHeight="1">
      <c r="F211" s="72"/>
      <c r="H211" s="73"/>
    </row>
    <row r="212" ht="15.75" customHeight="1">
      <c r="F212" s="72"/>
      <c r="H212" s="73"/>
    </row>
    <row r="213" ht="15.75" customHeight="1">
      <c r="F213" s="72"/>
      <c r="H213" s="73"/>
    </row>
    <row r="214" ht="15.75" customHeight="1">
      <c r="F214" s="72"/>
      <c r="H214" s="73"/>
    </row>
    <row r="215" ht="15.75" customHeight="1">
      <c r="F215" s="72"/>
      <c r="H215" s="73"/>
    </row>
    <row r="216" ht="15.75" customHeight="1">
      <c r="F216" s="72"/>
      <c r="H216" s="73"/>
    </row>
    <row r="217" ht="15.75" customHeight="1">
      <c r="F217" s="72"/>
      <c r="H217" s="73"/>
    </row>
    <row r="218" ht="15.75" customHeight="1">
      <c r="F218" s="72"/>
      <c r="H218" s="73"/>
    </row>
    <row r="219" ht="15.75" customHeight="1">
      <c r="F219" s="72"/>
      <c r="H219" s="73"/>
    </row>
    <row r="220" ht="15.75" customHeight="1">
      <c r="F220" s="72"/>
      <c r="H220" s="73"/>
    </row>
    <row r="221" ht="15.75" customHeight="1">
      <c r="F221" s="72"/>
      <c r="H221" s="73"/>
    </row>
    <row r="222" ht="15.75" customHeight="1">
      <c r="F222" s="72"/>
      <c r="H222" s="73"/>
    </row>
    <row r="223" ht="15.75" customHeight="1">
      <c r="F223" s="72"/>
      <c r="H223" s="73"/>
    </row>
    <row r="224" ht="15.75" customHeight="1">
      <c r="F224" s="72"/>
      <c r="H224" s="73"/>
    </row>
    <row r="225" ht="15.75" customHeight="1">
      <c r="F225" s="72"/>
      <c r="H225" s="73"/>
    </row>
    <row r="226" ht="15.75" customHeight="1">
      <c r="F226" s="72"/>
      <c r="H226" s="73"/>
    </row>
    <row r="227" ht="15.75" customHeight="1">
      <c r="F227" s="72"/>
      <c r="H227" s="73"/>
    </row>
    <row r="228" ht="15.75" customHeight="1">
      <c r="F228" s="72"/>
      <c r="H228" s="73"/>
    </row>
    <row r="229" ht="15.75" customHeight="1">
      <c r="F229" s="72"/>
      <c r="H229" s="73"/>
    </row>
    <row r="230" ht="15.75" customHeight="1">
      <c r="F230" s="72"/>
      <c r="H230" s="73"/>
    </row>
    <row r="231" ht="15.75" customHeight="1">
      <c r="F231" s="72"/>
      <c r="H231" s="73"/>
    </row>
    <row r="232" ht="15.75" customHeight="1">
      <c r="F232" s="72"/>
      <c r="H232" s="73"/>
    </row>
    <row r="233" ht="15.75" customHeight="1">
      <c r="F233" s="72"/>
      <c r="H233" s="73"/>
    </row>
    <row r="234" ht="15.75" customHeight="1">
      <c r="F234" s="72"/>
      <c r="H234" s="73"/>
    </row>
    <row r="235" ht="15.75" customHeight="1">
      <c r="F235" s="72"/>
      <c r="H235" s="73"/>
    </row>
    <row r="236" ht="15.75" customHeight="1">
      <c r="F236" s="72"/>
      <c r="H236" s="73"/>
    </row>
    <row r="237" ht="15.75" customHeight="1">
      <c r="F237" s="72"/>
      <c r="H237" s="73"/>
    </row>
    <row r="238" ht="15.75" customHeight="1">
      <c r="F238" s="72"/>
      <c r="H238" s="73"/>
    </row>
    <row r="239" ht="15.75" customHeight="1">
      <c r="F239" s="72"/>
      <c r="H239" s="73"/>
    </row>
    <row r="240" ht="15.75" customHeight="1">
      <c r="F240" s="72"/>
      <c r="H240" s="73"/>
    </row>
    <row r="241" ht="15.75" customHeight="1">
      <c r="F241" s="72"/>
      <c r="H241" s="73"/>
    </row>
    <row r="242" ht="15.75" customHeight="1">
      <c r="F242" s="72"/>
      <c r="H242" s="73"/>
    </row>
    <row r="243" ht="15.75" customHeight="1">
      <c r="F243" s="72"/>
      <c r="H243" s="73"/>
    </row>
    <row r="244" ht="15.75" customHeight="1">
      <c r="F244" s="72"/>
      <c r="H244" s="73"/>
    </row>
    <row r="245" ht="15.75" customHeight="1">
      <c r="F245" s="72"/>
      <c r="H245" s="73"/>
    </row>
    <row r="246" ht="15.75" customHeight="1">
      <c r="F246" s="72"/>
      <c r="H246" s="73"/>
    </row>
    <row r="247" ht="15.75" customHeight="1">
      <c r="F247" s="72"/>
      <c r="H247" s="73"/>
    </row>
    <row r="248" ht="15.75" customHeight="1">
      <c r="F248" s="72"/>
      <c r="H248" s="73"/>
    </row>
    <row r="249" ht="15.75" customHeight="1">
      <c r="F249" s="72"/>
      <c r="H249" s="73"/>
    </row>
    <row r="250" ht="15.75" customHeight="1">
      <c r="F250" s="72"/>
      <c r="H250" s="73"/>
    </row>
    <row r="251" ht="15.75" customHeight="1">
      <c r="F251" s="72"/>
      <c r="H251" s="73"/>
    </row>
    <row r="252" ht="15.75" customHeight="1">
      <c r="F252" s="72"/>
      <c r="H252" s="73"/>
    </row>
    <row r="253" ht="15.75" customHeight="1">
      <c r="F253" s="72"/>
      <c r="H253" s="73"/>
    </row>
    <row r="254" ht="15.75" customHeight="1">
      <c r="F254" s="72"/>
      <c r="H254" s="73"/>
    </row>
    <row r="255" ht="15.75" customHeight="1">
      <c r="F255" s="72"/>
      <c r="H255" s="73"/>
    </row>
    <row r="256" ht="15.75" customHeight="1">
      <c r="F256" s="72"/>
      <c r="H256" s="73"/>
    </row>
    <row r="257" ht="15.75" customHeight="1">
      <c r="F257" s="72"/>
      <c r="H257" s="73"/>
    </row>
    <row r="258" ht="15.75" customHeight="1">
      <c r="F258" s="72"/>
      <c r="H258" s="73"/>
    </row>
    <row r="259" ht="15.75" customHeight="1">
      <c r="F259" s="72"/>
      <c r="H259" s="73"/>
    </row>
    <row r="260" ht="15.75" customHeight="1">
      <c r="F260" s="72"/>
      <c r="H260" s="73"/>
    </row>
    <row r="261" ht="15.75" customHeight="1">
      <c r="F261" s="72"/>
      <c r="H261" s="73"/>
    </row>
    <row r="262" ht="15.75" customHeight="1">
      <c r="F262" s="72"/>
      <c r="H262" s="73"/>
    </row>
    <row r="263" ht="15.75" customHeight="1">
      <c r="F263" s="72"/>
      <c r="H263" s="73"/>
    </row>
    <row r="264" ht="15.75" customHeight="1">
      <c r="F264" s="72"/>
      <c r="H264" s="73"/>
    </row>
    <row r="265" ht="15.75" customHeight="1">
      <c r="F265" s="72"/>
      <c r="H265" s="73"/>
    </row>
    <row r="266" ht="15.75" customHeight="1">
      <c r="F266" s="72"/>
      <c r="H266" s="73"/>
    </row>
    <row r="267" ht="15.75" customHeight="1">
      <c r="F267" s="72"/>
      <c r="H267" s="73"/>
    </row>
    <row r="268" ht="15.75" customHeight="1">
      <c r="F268" s="72"/>
      <c r="H268" s="73"/>
    </row>
    <row r="269" ht="15.75" customHeight="1">
      <c r="F269" s="72"/>
      <c r="H269" s="73"/>
    </row>
    <row r="270" ht="15.75" customHeight="1">
      <c r="F270" s="72"/>
      <c r="H270" s="73"/>
    </row>
    <row r="271" ht="15.75" customHeight="1">
      <c r="F271" s="72"/>
      <c r="H271" s="73"/>
    </row>
    <row r="272" ht="15.75" customHeight="1">
      <c r="F272" s="72"/>
      <c r="H272" s="73"/>
    </row>
    <row r="273" ht="15.75" customHeight="1">
      <c r="F273" s="72"/>
      <c r="H273" s="73"/>
    </row>
    <row r="274" ht="15.75" customHeight="1">
      <c r="F274" s="72"/>
      <c r="H274" s="73"/>
    </row>
    <row r="275" ht="15.75" customHeight="1">
      <c r="F275" s="72"/>
      <c r="H275" s="73"/>
    </row>
    <row r="276" ht="15.75" customHeight="1">
      <c r="F276" s="72"/>
      <c r="H276" s="73"/>
    </row>
    <row r="277" ht="15.75" customHeight="1">
      <c r="F277" s="72"/>
      <c r="H277" s="73"/>
    </row>
    <row r="278" ht="15.75" customHeight="1">
      <c r="F278" s="72"/>
      <c r="H278" s="73"/>
    </row>
    <row r="279" ht="15.75" customHeight="1">
      <c r="F279" s="72"/>
      <c r="H279" s="73"/>
    </row>
    <row r="280" ht="15.75" customHeight="1">
      <c r="F280" s="72"/>
      <c r="H280" s="73"/>
    </row>
    <row r="281" ht="15.75" customHeight="1">
      <c r="F281" s="72"/>
      <c r="H281" s="73"/>
    </row>
    <row r="282" ht="15.75" customHeight="1">
      <c r="F282" s="72"/>
      <c r="H282" s="73"/>
    </row>
    <row r="283" ht="15.75" customHeight="1">
      <c r="F283" s="72"/>
      <c r="H283" s="73"/>
    </row>
    <row r="284" ht="15.75" customHeight="1">
      <c r="F284" s="72"/>
      <c r="H284" s="73"/>
    </row>
    <row r="285" ht="15.75" customHeight="1">
      <c r="F285" s="72"/>
      <c r="H285" s="73"/>
    </row>
    <row r="286" ht="15.75" customHeight="1">
      <c r="F286" s="72"/>
      <c r="H286" s="73"/>
    </row>
    <row r="287" ht="15.75" customHeight="1">
      <c r="F287" s="72"/>
      <c r="H287" s="73"/>
    </row>
    <row r="288" ht="15.75" customHeight="1">
      <c r="F288" s="72"/>
      <c r="H288" s="73"/>
    </row>
    <row r="289" ht="15.75" customHeight="1">
      <c r="F289" s="72"/>
      <c r="H289" s="73"/>
    </row>
    <row r="290" ht="15.75" customHeight="1">
      <c r="F290" s="72"/>
      <c r="H290" s="73"/>
    </row>
    <row r="291" ht="15.75" customHeight="1">
      <c r="F291" s="72"/>
      <c r="H291" s="73"/>
    </row>
    <row r="292" ht="15.75" customHeight="1">
      <c r="F292" s="72"/>
      <c r="H292" s="73"/>
    </row>
    <row r="293" ht="15.75" customHeight="1">
      <c r="F293" s="72"/>
      <c r="H293" s="73"/>
    </row>
    <row r="294" ht="15.75" customHeight="1">
      <c r="F294" s="72"/>
      <c r="H294" s="73"/>
    </row>
    <row r="295" ht="15.75" customHeight="1">
      <c r="F295" s="72"/>
      <c r="H295" s="73"/>
    </row>
    <row r="296" ht="15.75" customHeight="1">
      <c r="F296" s="72"/>
      <c r="H296" s="73"/>
    </row>
    <row r="297" ht="15.75" customHeight="1">
      <c r="F297" s="72"/>
      <c r="H297" s="73"/>
    </row>
    <row r="298" ht="15.75" customHeight="1">
      <c r="F298" s="72"/>
      <c r="H298" s="73"/>
    </row>
    <row r="299" ht="15.75" customHeight="1">
      <c r="F299" s="72"/>
      <c r="H299" s="73"/>
    </row>
    <row r="300" ht="15.75" customHeight="1">
      <c r="F300" s="72"/>
      <c r="H300" s="73"/>
    </row>
    <row r="301" ht="15.75" customHeight="1">
      <c r="F301" s="72"/>
      <c r="H301" s="73"/>
    </row>
    <row r="302" ht="15.75" customHeight="1">
      <c r="F302" s="72"/>
      <c r="H302" s="73"/>
    </row>
    <row r="303" ht="15.75" customHeight="1">
      <c r="F303" s="72"/>
      <c r="H303" s="73"/>
    </row>
    <row r="304" ht="15.75" customHeight="1">
      <c r="F304" s="72"/>
      <c r="H304" s="73"/>
    </row>
    <row r="305" ht="15.75" customHeight="1">
      <c r="F305" s="72"/>
      <c r="H305" s="73"/>
    </row>
    <row r="306" ht="15.75" customHeight="1">
      <c r="F306" s="72"/>
      <c r="H306" s="73"/>
    </row>
    <row r="307" ht="15.75" customHeight="1">
      <c r="F307" s="72"/>
      <c r="H307" s="73"/>
    </row>
    <row r="308" ht="15.75" customHeight="1">
      <c r="F308" s="72"/>
      <c r="H308" s="73"/>
    </row>
    <row r="309" ht="15.75" customHeight="1">
      <c r="F309" s="72"/>
      <c r="H309" s="73"/>
    </row>
    <row r="310" ht="15.75" customHeight="1">
      <c r="F310" s="72"/>
      <c r="H310" s="73"/>
    </row>
    <row r="311" ht="15.75" customHeight="1">
      <c r="F311" s="72"/>
      <c r="H311" s="73"/>
    </row>
    <row r="312" ht="15.75" customHeight="1">
      <c r="F312" s="72"/>
      <c r="H312" s="73"/>
    </row>
    <row r="313" ht="15.75" customHeight="1">
      <c r="F313" s="72"/>
      <c r="H313" s="73"/>
    </row>
    <row r="314" ht="15.75" customHeight="1">
      <c r="F314" s="72"/>
      <c r="H314" s="73"/>
    </row>
    <row r="315" ht="15.75" customHeight="1">
      <c r="F315" s="72"/>
      <c r="H315" s="73"/>
    </row>
    <row r="316" ht="15.75" customHeight="1">
      <c r="F316" s="72"/>
      <c r="H316" s="73"/>
    </row>
    <row r="317" ht="15.75" customHeight="1">
      <c r="F317" s="72"/>
      <c r="H317" s="73"/>
    </row>
    <row r="318" ht="15.75" customHeight="1">
      <c r="F318" s="72"/>
      <c r="H318" s="73"/>
    </row>
    <row r="319" ht="15.75" customHeight="1">
      <c r="F319" s="72"/>
      <c r="H319" s="73"/>
    </row>
    <row r="320" ht="15.75" customHeight="1">
      <c r="F320" s="72"/>
      <c r="H320" s="73"/>
    </row>
    <row r="321" ht="15.75" customHeight="1">
      <c r="F321" s="72"/>
      <c r="H321" s="73"/>
    </row>
    <row r="322" ht="15.75" customHeight="1">
      <c r="F322" s="72"/>
      <c r="H322" s="73"/>
    </row>
    <row r="323" ht="15.75" customHeight="1">
      <c r="F323" s="72"/>
      <c r="H323" s="73"/>
    </row>
    <row r="324" ht="15.75" customHeight="1">
      <c r="F324" s="72"/>
      <c r="H324" s="73"/>
    </row>
    <row r="325" ht="15.75" customHeight="1">
      <c r="F325" s="72"/>
      <c r="H325" s="73"/>
    </row>
    <row r="326" ht="15.75" customHeight="1">
      <c r="F326" s="72"/>
      <c r="H326" s="73"/>
    </row>
    <row r="327" ht="15.75" customHeight="1">
      <c r="F327" s="72"/>
      <c r="H327" s="73"/>
    </row>
    <row r="328" ht="15.75" customHeight="1">
      <c r="F328" s="72"/>
      <c r="H328" s="73"/>
    </row>
    <row r="329" ht="15.75" customHeight="1">
      <c r="F329" s="72"/>
      <c r="H329" s="73"/>
    </row>
    <row r="330" ht="15.75" customHeight="1">
      <c r="F330" s="72"/>
      <c r="H330" s="73"/>
    </row>
    <row r="331" ht="15.75" customHeight="1">
      <c r="F331" s="72"/>
      <c r="H331" s="73"/>
    </row>
    <row r="332" ht="15.75" customHeight="1">
      <c r="F332" s="72"/>
      <c r="H332" s="73"/>
    </row>
    <row r="333" ht="15.75" customHeight="1">
      <c r="F333" s="72"/>
      <c r="H333" s="73"/>
    </row>
    <row r="334" ht="15.75" customHeight="1">
      <c r="F334" s="72"/>
      <c r="H334" s="73"/>
    </row>
    <row r="335" ht="15.75" customHeight="1">
      <c r="F335" s="72"/>
      <c r="H335" s="73"/>
    </row>
    <row r="336" ht="15.75" customHeight="1">
      <c r="F336" s="72"/>
      <c r="H336" s="73"/>
    </row>
    <row r="337" ht="15.75" customHeight="1">
      <c r="F337" s="72"/>
      <c r="H337" s="73"/>
    </row>
    <row r="338" ht="15.75" customHeight="1">
      <c r="F338" s="72"/>
      <c r="H338" s="73"/>
    </row>
    <row r="339" ht="15.75" customHeight="1">
      <c r="F339" s="72"/>
      <c r="H339" s="73"/>
    </row>
    <row r="340" ht="15.75" customHeight="1">
      <c r="F340" s="72"/>
      <c r="H340" s="73"/>
    </row>
    <row r="341" ht="15.75" customHeight="1">
      <c r="F341" s="72"/>
      <c r="H341" s="73"/>
    </row>
    <row r="342" ht="15.75" customHeight="1">
      <c r="F342" s="72"/>
      <c r="H342" s="73"/>
    </row>
    <row r="343" ht="15.75" customHeight="1">
      <c r="F343" s="72"/>
      <c r="H343" s="73"/>
    </row>
    <row r="344" ht="15.75" customHeight="1">
      <c r="F344" s="72"/>
      <c r="H344" s="73"/>
    </row>
    <row r="345" ht="15.75" customHeight="1">
      <c r="F345" s="72"/>
      <c r="H345" s="73"/>
    </row>
    <row r="346" ht="15.75" customHeight="1">
      <c r="F346" s="72"/>
      <c r="H346" s="73"/>
    </row>
    <row r="347" ht="15.75" customHeight="1">
      <c r="F347" s="72"/>
      <c r="H347" s="73"/>
    </row>
    <row r="348" ht="15.75" customHeight="1">
      <c r="F348" s="72"/>
      <c r="H348" s="73"/>
    </row>
    <row r="349" ht="15.75" customHeight="1">
      <c r="F349" s="72"/>
      <c r="H349" s="73"/>
    </row>
    <row r="350" ht="15.75" customHeight="1">
      <c r="F350" s="72"/>
      <c r="H350" s="73"/>
    </row>
    <row r="351" ht="15.75" customHeight="1">
      <c r="F351" s="72"/>
      <c r="H351" s="73"/>
    </row>
    <row r="352" ht="15.75" customHeight="1">
      <c r="F352" s="72"/>
      <c r="H352" s="73"/>
    </row>
    <row r="353" ht="15.75" customHeight="1">
      <c r="F353" s="72"/>
      <c r="H353" s="73"/>
    </row>
    <row r="354" ht="15.75" customHeight="1">
      <c r="F354" s="72"/>
      <c r="H354" s="73"/>
    </row>
    <row r="355" ht="15.75" customHeight="1">
      <c r="F355" s="72"/>
      <c r="H355" s="73"/>
    </row>
    <row r="356" ht="15.75" customHeight="1">
      <c r="F356" s="72"/>
      <c r="H356" s="73"/>
    </row>
    <row r="357" ht="15.75" customHeight="1">
      <c r="F357" s="72"/>
      <c r="H357" s="73"/>
    </row>
    <row r="358" ht="15.75" customHeight="1">
      <c r="F358" s="72"/>
      <c r="H358" s="73"/>
    </row>
    <row r="359" ht="15.75" customHeight="1">
      <c r="F359" s="72"/>
      <c r="H359" s="73"/>
    </row>
    <row r="360" ht="15.75" customHeight="1">
      <c r="F360" s="72"/>
      <c r="H360" s="73"/>
    </row>
    <row r="361" ht="15.75" customHeight="1">
      <c r="F361" s="72"/>
      <c r="H361" s="73"/>
    </row>
    <row r="362" ht="15.75" customHeight="1">
      <c r="F362" s="72"/>
      <c r="H362" s="73"/>
    </row>
    <row r="363" ht="15.75" customHeight="1">
      <c r="F363" s="72"/>
      <c r="H363" s="73"/>
    </row>
    <row r="364" ht="15.75" customHeight="1">
      <c r="F364" s="72"/>
      <c r="H364" s="73"/>
    </row>
    <row r="365" ht="15.75" customHeight="1">
      <c r="F365" s="72"/>
      <c r="H365" s="73"/>
    </row>
    <row r="366" ht="15.75" customHeight="1">
      <c r="F366" s="72"/>
      <c r="H366" s="73"/>
    </row>
    <row r="367" ht="15.75" customHeight="1">
      <c r="F367" s="72"/>
      <c r="H367" s="73"/>
    </row>
    <row r="368" ht="15.75" customHeight="1">
      <c r="F368" s="72"/>
      <c r="H368" s="73"/>
    </row>
    <row r="369" ht="15.75" customHeight="1">
      <c r="F369" s="72"/>
      <c r="H369" s="73"/>
    </row>
    <row r="370" ht="15.75" customHeight="1">
      <c r="F370" s="72"/>
      <c r="H370" s="73"/>
    </row>
    <row r="371" ht="15.75" customHeight="1">
      <c r="F371" s="72"/>
      <c r="H371" s="73"/>
    </row>
    <row r="372" ht="15.75" customHeight="1">
      <c r="F372" s="72"/>
      <c r="H372" s="73"/>
    </row>
    <row r="373" ht="15.75" customHeight="1">
      <c r="F373" s="72"/>
      <c r="H373" s="73"/>
    </row>
    <row r="374" ht="15.75" customHeight="1">
      <c r="F374" s="72"/>
      <c r="H374" s="73"/>
    </row>
    <row r="375" ht="15.75" customHeight="1">
      <c r="F375" s="72"/>
      <c r="H375" s="73"/>
    </row>
    <row r="376" ht="15.75" customHeight="1">
      <c r="F376" s="72"/>
      <c r="H376" s="73"/>
    </row>
    <row r="377" ht="15.75" customHeight="1">
      <c r="F377" s="72"/>
      <c r="H377" s="73"/>
    </row>
    <row r="378" ht="15.75" customHeight="1">
      <c r="F378" s="72"/>
      <c r="H378" s="73"/>
    </row>
    <row r="379" ht="15.75" customHeight="1">
      <c r="F379" s="72"/>
      <c r="H379" s="73"/>
    </row>
    <row r="380" ht="15.75" customHeight="1">
      <c r="F380" s="72"/>
      <c r="H380" s="73"/>
    </row>
    <row r="381" ht="15.75" customHeight="1">
      <c r="F381" s="72"/>
      <c r="H381" s="73"/>
    </row>
    <row r="382" ht="15.75" customHeight="1">
      <c r="F382" s="72"/>
      <c r="H382" s="73"/>
    </row>
    <row r="383" ht="15.75" customHeight="1">
      <c r="F383" s="72"/>
      <c r="H383" s="73"/>
    </row>
    <row r="384" ht="15.75" customHeight="1">
      <c r="F384" s="72"/>
      <c r="H384" s="73"/>
    </row>
    <row r="385" ht="15.75" customHeight="1">
      <c r="F385" s="72"/>
      <c r="H385" s="73"/>
    </row>
    <row r="386" ht="15.75" customHeight="1">
      <c r="F386" s="72"/>
      <c r="H386" s="73"/>
    </row>
    <row r="387" ht="15.75" customHeight="1">
      <c r="F387" s="72"/>
      <c r="H387" s="73"/>
    </row>
    <row r="388" ht="15.75" customHeight="1">
      <c r="F388" s="72"/>
      <c r="H388" s="73"/>
    </row>
    <row r="389" ht="15.75" customHeight="1">
      <c r="F389" s="72"/>
      <c r="H389" s="73"/>
    </row>
    <row r="390" ht="15.75" customHeight="1">
      <c r="F390" s="72"/>
      <c r="H390" s="73"/>
    </row>
    <row r="391" ht="15.75" customHeight="1">
      <c r="F391" s="72"/>
      <c r="H391" s="73"/>
    </row>
    <row r="392" ht="15.75" customHeight="1">
      <c r="F392" s="72"/>
      <c r="H392" s="73"/>
    </row>
    <row r="393" ht="15.75" customHeight="1">
      <c r="F393" s="72"/>
      <c r="H393" s="73"/>
    </row>
    <row r="394" ht="15.75" customHeight="1">
      <c r="F394" s="72"/>
      <c r="H394" s="73"/>
    </row>
    <row r="395" ht="15.75" customHeight="1">
      <c r="F395" s="72"/>
      <c r="H395" s="73"/>
    </row>
    <row r="396" ht="15.75" customHeight="1">
      <c r="F396" s="72"/>
      <c r="H396" s="73"/>
    </row>
    <row r="397" ht="15.75" customHeight="1">
      <c r="F397" s="72"/>
      <c r="H397" s="73"/>
    </row>
    <row r="398" ht="15.75" customHeight="1">
      <c r="F398" s="72"/>
      <c r="H398" s="73"/>
    </row>
    <row r="399" ht="15.75" customHeight="1">
      <c r="F399" s="72"/>
      <c r="H399" s="73"/>
    </row>
    <row r="400" ht="15.75" customHeight="1">
      <c r="F400" s="72"/>
      <c r="H400" s="73"/>
    </row>
    <row r="401" ht="15.75" customHeight="1">
      <c r="F401" s="72"/>
      <c r="H401" s="73"/>
    </row>
    <row r="402" ht="15.75" customHeight="1">
      <c r="F402" s="72"/>
      <c r="H402" s="73"/>
    </row>
    <row r="403" ht="15.75" customHeight="1">
      <c r="F403" s="72"/>
      <c r="H403" s="73"/>
    </row>
    <row r="404" ht="15.75" customHeight="1">
      <c r="F404" s="72"/>
      <c r="H404" s="73"/>
    </row>
    <row r="405" ht="15.75" customHeight="1">
      <c r="F405" s="72"/>
      <c r="H405" s="73"/>
    </row>
    <row r="406" ht="15.75" customHeight="1">
      <c r="F406" s="72"/>
      <c r="H406" s="73"/>
    </row>
    <row r="407" ht="15.75" customHeight="1">
      <c r="F407" s="72"/>
      <c r="H407" s="73"/>
    </row>
    <row r="408" ht="15.75" customHeight="1">
      <c r="F408" s="72"/>
      <c r="H408" s="73"/>
    </row>
    <row r="409" ht="15.75" customHeight="1">
      <c r="F409" s="72"/>
      <c r="H409" s="73"/>
    </row>
    <row r="410" ht="15.75" customHeight="1">
      <c r="F410" s="72"/>
      <c r="H410" s="73"/>
    </row>
    <row r="411" ht="15.75" customHeight="1">
      <c r="F411" s="72"/>
      <c r="H411" s="73"/>
    </row>
    <row r="412" ht="15.75" customHeight="1">
      <c r="F412" s="72"/>
      <c r="H412" s="73"/>
    </row>
    <row r="413" ht="15.75" customHeight="1">
      <c r="F413" s="72"/>
      <c r="H413" s="73"/>
    </row>
    <row r="414" ht="15.75" customHeight="1">
      <c r="F414" s="72"/>
      <c r="H414" s="73"/>
    </row>
    <row r="415" ht="15.75" customHeight="1">
      <c r="F415" s="72"/>
      <c r="H415" s="73"/>
    </row>
    <row r="416" ht="15.75" customHeight="1">
      <c r="F416" s="72"/>
      <c r="H416" s="73"/>
    </row>
    <row r="417" ht="15.75" customHeight="1">
      <c r="F417" s="72"/>
      <c r="H417" s="73"/>
    </row>
    <row r="418" ht="15.75" customHeight="1">
      <c r="F418" s="72"/>
      <c r="H418" s="73"/>
    </row>
    <row r="419" ht="15.75" customHeight="1">
      <c r="F419" s="72"/>
      <c r="H419" s="73"/>
    </row>
    <row r="420" ht="15.75" customHeight="1">
      <c r="F420" s="72"/>
      <c r="H420" s="73"/>
    </row>
    <row r="421" ht="15.75" customHeight="1">
      <c r="F421" s="72"/>
      <c r="H421" s="73"/>
    </row>
    <row r="422" ht="15.75" customHeight="1">
      <c r="F422" s="72"/>
      <c r="H422" s="73"/>
    </row>
    <row r="423" ht="15.75" customHeight="1">
      <c r="F423" s="72"/>
      <c r="H423" s="73"/>
    </row>
    <row r="424" ht="15.75" customHeight="1">
      <c r="F424" s="72"/>
      <c r="H424" s="73"/>
    </row>
    <row r="425" ht="15.75" customHeight="1">
      <c r="F425" s="72"/>
      <c r="H425" s="73"/>
    </row>
    <row r="426" ht="15.75" customHeight="1">
      <c r="F426" s="72"/>
      <c r="H426" s="73"/>
    </row>
    <row r="427" ht="15.75" customHeight="1">
      <c r="F427" s="72"/>
      <c r="H427" s="73"/>
    </row>
    <row r="428" ht="15.75" customHeight="1">
      <c r="F428" s="72"/>
      <c r="H428" s="73"/>
    </row>
    <row r="429" ht="15.75" customHeight="1">
      <c r="F429" s="72"/>
      <c r="H429" s="73"/>
    </row>
    <row r="430" ht="15.75" customHeight="1">
      <c r="F430" s="72"/>
      <c r="H430" s="73"/>
    </row>
    <row r="431" ht="15.75" customHeight="1">
      <c r="F431" s="72"/>
      <c r="H431" s="73"/>
    </row>
    <row r="432" ht="15.75" customHeight="1">
      <c r="F432" s="72"/>
      <c r="H432" s="73"/>
    </row>
    <row r="433" ht="15.75" customHeight="1">
      <c r="F433" s="72"/>
      <c r="H433" s="73"/>
    </row>
    <row r="434" ht="15.75" customHeight="1">
      <c r="F434" s="72"/>
      <c r="H434" s="73"/>
    </row>
    <row r="435" ht="15.75" customHeight="1">
      <c r="F435" s="72"/>
      <c r="H435" s="73"/>
    </row>
    <row r="436" ht="15.75" customHeight="1">
      <c r="F436" s="72"/>
      <c r="H436" s="73"/>
    </row>
    <row r="437" ht="15.75" customHeight="1">
      <c r="F437" s="72"/>
      <c r="H437" s="73"/>
    </row>
    <row r="438" ht="15.75" customHeight="1">
      <c r="F438" s="72"/>
      <c r="H438" s="73"/>
    </row>
    <row r="439" ht="15.75" customHeight="1">
      <c r="F439" s="72"/>
      <c r="H439" s="73"/>
    </row>
    <row r="440" ht="15.75" customHeight="1">
      <c r="F440" s="72"/>
      <c r="H440" s="73"/>
    </row>
    <row r="441" ht="15.75" customHeight="1">
      <c r="F441" s="72"/>
      <c r="H441" s="73"/>
    </row>
    <row r="442" ht="15.75" customHeight="1">
      <c r="F442" s="72"/>
      <c r="H442" s="73"/>
    </row>
    <row r="443" ht="15.75" customHeight="1">
      <c r="F443" s="72"/>
      <c r="H443" s="73"/>
    </row>
    <row r="444" ht="15.75" customHeight="1">
      <c r="F444" s="72"/>
      <c r="H444" s="73"/>
    </row>
    <row r="445" ht="15.75" customHeight="1">
      <c r="F445" s="72"/>
      <c r="H445" s="73"/>
    </row>
    <row r="446" ht="15.75" customHeight="1">
      <c r="F446" s="72"/>
      <c r="H446" s="73"/>
    </row>
    <row r="447" ht="15.75" customHeight="1">
      <c r="F447" s="72"/>
      <c r="H447" s="73"/>
    </row>
    <row r="448" ht="15.75" customHeight="1">
      <c r="F448" s="72"/>
      <c r="H448" s="73"/>
    </row>
    <row r="449" ht="15.75" customHeight="1">
      <c r="F449" s="72"/>
      <c r="H449" s="73"/>
    </row>
    <row r="450" ht="15.75" customHeight="1">
      <c r="F450" s="72"/>
      <c r="H450" s="73"/>
    </row>
    <row r="451" ht="15.75" customHeight="1">
      <c r="F451" s="72"/>
      <c r="H451" s="73"/>
    </row>
    <row r="452" ht="15.75" customHeight="1">
      <c r="F452" s="72"/>
      <c r="H452" s="73"/>
    </row>
    <row r="453" ht="15.75" customHeight="1">
      <c r="F453" s="72"/>
      <c r="H453" s="73"/>
    </row>
    <row r="454" ht="15.75" customHeight="1">
      <c r="F454" s="72"/>
      <c r="H454" s="73"/>
    </row>
    <row r="455" ht="15.75" customHeight="1">
      <c r="F455" s="72"/>
      <c r="H455" s="73"/>
    </row>
    <row r="456" ht="15.75" customHeight="1">
      <c r="F456" s="72"/>
      <c r="H456" s="73"/>
    </row>
    <row r="457" ht="15.75" customHeight="1">
      <c r="F457" s="72"/>
      <c r="H457" s="73"/>
    </row>
    <row r="458" ht="15.75" customHeight="1">
      <c r="F458" s="72"/>
      <c r="H458" s="73"/>
    </row>
    <row r="459" ht="15.75" customHeight="1">
      <c r="F459" s="72"/>
      <c r="H459" s="73"/>
    </row>
    <row r="460" ht="15.75" customHeight="1">
      <c r="F460" s="72"/>
      <c r="H460" s="73"/>
    </row>
    <row r="461" ht="15.75" customHeight="1">
      <c r="F461" s="72"/>
      <c r="H461" s="73"/>
    </row>
    <row r="462" ht="15.75" customHeight="1">
      <c r="F462" s="72"/>
      <c r="H462" s="73"/>
    </row>
    <row r="463" ht="15.75" customHeight="1">
      <c r="F463" s="72"/>
      <c r="H463" s="73"/>
    </row>
    <row r="464" ht="15.75" customHeight="1">
      <c r="F464" s="72"/>
      <c r="H464" s="73"/>
    </row>
    <row r="465" ht="15.75" customHeight="1">
      <c r="F465" s="72"/>
      <c r="H465" s="73"/>
    </row>
    <row r="466" ht="15.75" customHeight="1">
      <c r="F466" s="72"/>
      <c r="H466" s="73"/>
    </row>
    <row r="467" ht="15.75" customHeight="1">
      <c r="F467" s="72"/>
      <c r="H467" s="73"/>
    </row>
    <row r="468" ht="15.75" customHeight="1">
      <c r="F468" s="72"/>
      <c r="H468" s="73"/>
    </row>
    <row r="469" ht="15.75" customHeight="1">
      <c r="F469" s="72"/>
      <c r="H469" s="73"/>
    </row>
    <row r="470" ht="15.75" customHeight="1">
      <c r="F470" s="72"/>
      <c r="H470" s="73"/>
    </row>
    <row r="471" ht="15.75" customHeight="1">
      <c r="F471" s="72"/>
      <c r="H471" s="73"/>
    </row>
    <row r="472" ht="15.75" customHeight="1">
      <c r="F472" s="72"/>
      <c r="H472" s="73"/>
    </row>
    <row r="473" ht="15.75" customHeight="1">
      <c r="F473" s="72"/>
      <c r="H473" s="73"/>
    </row>
    <row r="474" ht="15.75" customHeight="1">
      <c r="F474" s="72"/>
      <c r="H474" s="73"/>
    </row>
    <row r="475" ht="15.75" customHeight="1">
      <c r="F475" s="72"/>
      <c r="H475" s="73"/>
    </row>
    <row r="476" ht="15.75" customHeight="1">
      <c r="F476" s="72"/>
      <c r="H476" s="73"/>
    </row>
    <row r="477" ht="15.75" customHeight="1">
      <c r="F477" s="72"/>
      <c r="H477" s="73"/>
    </row>
    <row r="478" ht="15.75" customHeight="1">
      <c r="F478" s="72"/>
      <c r="H478" s="73"/>
    </row>
    <row r="479" ht="15.75" customHeight="1">
      <c r="F479" s="72"/>
      <c r="H479" s="73"/>
    </row>
    <row r="480" ht="15.75" customHeight="1">
      <c r="F480" s="72"/>
      <c r="H480" s="73"/>
    </row>
    <row r="481" ht="15.75" customHeight="1">
      <c r="F481" s="72"/>
      <c r="H481" s="73"/>
    </row>
    <row r="482" ht="15.75" customHeight="1">
      <c r="F482" s="72"/>
      <c r="H482" s="73"/>
    </row>
    <row r="483" ht="15.75" customHeight="1">
      <c r="F483" s="72"/>
      <c r="H483" s="73"/>
    </row>
    <row r="484" ht="15.75" customHeight="1">
      <c r="F484" s="72"/>
      <c r="H484" s="73"/>
    </row>
    <row r="485" ht="15.75" customHeight="1">
      <c r="F485" s="72"/>
      <c r="H485" s="73"/>
    </row>
    <row r="486" ht="15.75" customHeight="1">
      <c r="F486" s="72"/>
      <c r="H486" s="73"/>
    </row>
    <row r="487" ht="15.75" customHeight="1">
      <c r="F487" s="72"/>
      <c r="H487" s="73"/>
    </row>
    <row r="488" ht="15.75" customHeight="1">
      <c r="F488" s="72"/>
      <c r="H488" s="73"/>
    </row>
    <row r="489" ht="15.75" customHeight="1">
      <c r="F489" s="72"/>
      <c r="H489" s="73"/>
    </row>
    <row r="490" ht="15.75" customHeight="1">
      <c r="F490" s="72"/>
      <c r="H490" s="73"/>
    </row>
    <row r="491" ht="15.75" customHeight="1">
      <c r="F491" s="72"/>
      <c r="H491" s="73"/>
    </row>
    <row r="492" ht="15.75" customHeight="1">
      <c r="F492" s="72"/>
      <c r="H492" s="73"/>
    </row>
    <row r="493" ht="15.75" customHeight="1">
      <c r="F493" s="72"/>
      <c r="H493" s="73"/>
    </row>
    <row r="494" ht="15.75" customHeight="1">
      <c r="F494" s="72"/>
      <c r="H494" s="73"/>
    </row>
    <row r="495" ht="15.75" customHeight="1">
      <c r="F495" s="72"/>
      <c r="H495" s="73"/>
    </row>
    <row r="496" ht="15.75" customHeight="1">
      <c r="F496" s="72"/>
      <c r="H496" s="73"/>
    </row>
    <row r="497" ht="15.75" customHeight="1">
      <c r="F497" s="72"/>
      <c r="H497" s="73"/>
    </row>
    <row r="498" ht="15.75" customHeight="1">
      <c r="F498" s="72"/>
      <c r="H498" s="73"/>
    </row>
    <row r="499" ht="15.75" customHeight="1">
      <c r="F499" s="72"/>
      <c r="H499" s="73"/>
    </row>
    <row r="500" ht="15.75" customHeight="1">
      <c r="F500" s="72"/>
      <c r="H500" s="73"/>
    </row>
    <row r="501" ht="15.75" customHeight="1">
      <c r="F501" s="72"/>
      <c r="H501" s="73"/>
    </row>
    <row r="502" ht="15.75" customHeight="1">
      <c r="F502" s="72"/>
      <c r="H502" s="73"/>
    </row>
    <row r="503" ht="15.75" customHeight="1">
      <c r="F503" s="72"/>
      <c r="H503" s="73"/>
    </row>
    <row r="504" ht="15.75" customHeight="1">
      <c r="F504" s="72"/>
      <c r="H504" s="73"/>
    </row>
    <row r="505" ht="15.75" customHeight="1">
      <c r="F505" s="72"/>
      <c r="H505" s="73"/>
    </row>
    <row r="506" ht="15.75" customHeight="1">
      <c r="F506" s="72"/>
      <c r="H506" s="73"/>
    </row>
    <row r="507" ht="15.75" customHeight="1">
      <c r="F507" s="72"/>
      <c r="H507" s="73"/>
    </row>
    <row r="508" ht="15.75" customHeight="1">
      <c r="F508" s="72"/>
      <c r="H508" s="73"/>
    </row>
    <row r="509" ht="15.75" customHeight="1">
      <c r="F509" s="72"/>
      <c r="H509" s="73"/>
    </row>
    <row r="510" ht="15.75" customHeight="1">
      <c r="F510" s="72"/>
      <c r="H510" s="73"/>
    </row>
    <row r="511" ht="15.75" customHeight="1">
      <c r="F511" s="72"/>
      <c r="H511" s="73"/>
    </row>
    <row r="512" ht="15.75" customHeight="1">
      <c r="F512" s="72"/>
      <c r="H512" s="73"/>
    </row>
    <row r="513" ht="15.75" customHeight="1">
      <c r="F513" s="72"/>
      <c r="H513" s="73"/>
    </row>
    <row r="514" ht="15.75" customHeight="1">
      <c r="F514" s="72"/>
      <c r="H514" s="73"/>
    </row>
    <row r="515" ht="15.75" customHeight="1">
      <c r="F515" s="72"/>
      <c r="H515" s="73"/>
    </row>
    <row r="516" ht="15.75" customHeight="1">
      <c r="F516" s="72"/>
      <c r="H516" s="73"/>
    </row>
    <row r="517" ht="15.75" customHeight="1">
      <c r="F517" s="72"/>
      <c r="H517" s="73"/>
    </row>
    <row r="518" ht="15.75" customHeight="1">
      <c r="F518" s="72"/>
      <c r="H518" s="73"/>
    </row>
    <row r="519" ht="15.75" customHeight="1">
      <c r="F519" s="72"/>
      <c r="H519" s="73"/>
    </row>
    <row r="520" ht="15.75" customHeight="1">
      <c r="F520" s="72"/>
      <c r="H520" s="73"/>
    </row>
    <row r="521" ht="15.75" customHeight="1">
      <c r="F521" s="72"/>
      <c r="H521" s="73"/>
    </row>
    <row r="522" ht="15.75" customHeight="1">
      <c r="F522" s="72"/>
      <c r="H522" s="73"/>
    </row>
    <row r="523" ht="15.75" customHeight="1">
      <c r="F523" s="72"/>
      <c r="H523" s="73"/>
    </row>
    <row r="524" ht="15.75" customHeight="1">
      <c r="F524" s="72"/>
      <c r="H524" s="73"/>
    </row>
    <row r="525" ht="15.75" customHeight="1">
      <c r="F525" s="72"/>
      <c r="H525" s="73"/>
    </row>
    <row r="526" ht="15.75" customHeight="1">
      <c r="F526" s="72"/>
      <c r="H526" s="73"/>
    </row>
    <row r="527" ht="15.75" customHeight="1">
      <c r="F527" s="72"/>
      <c r="H527" s="73"/>
    </row>
    <row r="528" ht="15.75" customHeight="1">
      <c r="F528" s="72"/>
      <c r="H528" s="73"/>
    </row>
    <row r="529" ht="15.75" customHeight="1">
      <c r="F529" s="72"/>
      <c r="H529" s="73"/>
    </row>
    <row r="530" ht="15.75" customHeight="1">
      <c r="F530" s="72"/>
      <c r="H530" s="73"/>
    </row>
    <row r="531" ht="15.75" customHeight="1">
      <c r="F531" s="72"/>
      <c r="H531" s="73"/>
    </row>
    <row r="532" ht="15.75" customHeight="1">
      <c r="F532" s="72"/>
      <c r="H532" s="73"/>
    </row>
    <row r="533" ht="15.75" customHeight="1">
      <c r="F533" s="72"/>
      <c r="H533" s="73"/>
    </row>
    <row r="534" ht="15.75" customHeight="1">
      <c r="F534" s="72"/>
      <c r="H534" s="73"/>
    </row>
    <row r="535" ht="15.75" customHeight="1">
      <c r="F535" s="72"/>
      <c r="H535" s="73"/>
    </row>
    <row r="536" ht="15.75" customHeight="1">
      <c r="F536" s="72"/>
      <c r="H536" s="73"/>
    </row>
    <row r="537" ht="15.75" customHeight="1">
      <c r="F537" s="72"/>
      <c r="H537" s="73"/>
    </row>
    <row r="538" ht="15.75" customHeight="1">
      <c r="F538" s="72"/>
      <c r="H538" s="73"/>
    </row>
    <row r="539" ht="15.75" customHeight="1">
      <c r="F539" s="72"/>
      <c r="H539" s="73"/>
    </row>
    <row r="540" ht="15.75" customHeight="1">
      <c r="F540" s="72"/>
      <c r="H540" s="73"/>
    </row>
    <row r="541" ht="15.75" customHeight="1">
      <c r="F541" s="72"/>
      <c r="H541" s="73"/>
    </row>
    <row r="542" ht="15.75" customHeight="1">
      <c r="F542" s="72"/>
      <c r="H542" s="73"/>
    </row>
    <row r="543" ht="15.75" customHeight="1">
      <c r="F543" s="72"/>
      <c r="H543" s="73"/>
    </row>
    <row r="544" ht="15.75" customHeight="1">
      <c r="F544" s="72"/>
      <c r="H544" s="73"/>
    </row>
    <row r="545" ht="15.75" customHeight="1">
      <c r="F545" s="72"/>
      <c r="H545" s="73"/>
    </row>
    <row r="546" ht="15.75" customHeight="1">
      <c r="F546" s="72"/>
      <c r="H546" s="73"/>
    </row>
    <row r="547" ht="15.75" customHeight="1">
      <c r="F547" s="72"/>
      <c r="H547" s="73"/>
    </row>
    <row r="548" ht="15.75" customHeight="1">
      <c r="F548" s="72"/>
      <c r="H548" s="73"/>
    </row>
    <row r="549" ht="15.75" customHeight="1">
      <c r="F549" s="72"/>
      <c r="H549" s="73"/>
    </row>
    <row r="550" ht="15.75" customHeight="1">
      <c r="F550" s="72"/>
      <c r="H550" s="73"/>
    </row>
    <row r="551" ht="15.75" customHeight="1">
      <c r="F551" s="72"/>
      <c r="H551" s="73"/>
    </row>
    <row r="552" ht="15.75" customHeight="1">
      <c r="F552" s="72"/>
      <c r="H552" s="73"/>
    </row>
    <row r="553" ht="15.75" customHeight="1">
      <c r="F553" s="72"/>
      <c r="H553" s="73"/>
    </row>
    <row r="554" ht="15.75" customHeight="1">
      <c r="F554" s="72"/>
      <c r="H554" s="73"/>
    </row>
    <row r="555" ht="15.75" customHeight="1">
      <c r="F555" s="72"/>
      <c r="H555" s="73"/>
    </row>
    <row r="556" ht="15.75" customHeight="1">
      <c r="F556" s="72"/>
      <c r="H556" s="73"/>
    </row>
    <row r="557" ht="15.75" customHeight="1">
      <c r="F557" s="72"/>
      <c r="H557" s="73"/>
    </row>
    <row r="558" ht="15.75" customHeight="1">
      <c r="F558" s="72"/>
      <c r="H558" s="73"/>
    </row>
    <row r="559" ht="15.75" customHeight="1">
      <c r="F559" s="72"/>
      <c r="H559" s="73"/>
    </row>
    <row r="560" ht="15.75" customHeight="1">
      <c r="F560" s="72"/>
      <c r="H560" s="73"/>
    </row>
    <row r="561" ht="15.75" customHeight="1">
      <c r="F561" s="72"/>
      <c r="H561" s="73"/>
    </row>
    <row r="562" ht="15.75" customHeight="1">
      <c r="F562" s="72"/>
      <c r="H562" s="73"/>
    </row>
    <row r="563" ht="15.75" customHeight="1">
      <c r="F563" s="72"/>
      <c r="H563" s="73"/>
    </row>
    <row r="564" ht="15.75" customHeight="1">
      <c r="F564" s="72"/>
      <c r="H564" s="73"/>
    </row>
    <row r="565" ht="15.75" customHeight="1">
      <c r="F565" s="72"/>
      <c r="H565" s="73"/>
    </row>
    <row r="566" ht="15.75" customHeight="1">
      <c r="F566" s="72"/>
      <c r="H566" s="73"/>
    </row>
    <row r="567" ht="15.75" customHeight="1">
      <c r="F567" s="72"/>
      <c r="H567" s="73"/>
    </row>
    <row r="568" ht="15.75" customHeight="1">
      <c r="F568" s="72"/>
      <c r="H568" s="73"/>
    </row>
    <row r="569" ht="15.75" customHeight="1">
      <c r="F569" s="72"/>
      <c r="H569" s="73"/>
    </row>
    <row r="570" ht="15.75" customHeight="1">
      <c r="F570" s="72"/>
      <c r="H570" s="73"/>
    </row>
    <row r="571" ht="15.75" customHeight="1">
      <c r="F571" s="72"/>
      <c r="H571" s="73"/>
    </row>
    <row r="572" ht="15.75" customHeight="1">
      <c r="F572" s="72"/>
      <c r="H572" s="73"/>
    </row>
    <row r="573" ht="15.75" customHeight="1">
      <c r="F573" s="72"/>
      <c r="H573" s="73"/>
    </row>
    <row r="574" ht="15.75" customHeight="1">
      <c r="F574" s="72"/>
      <c r="H574" s="73"/>
    </row>
    <row r="575" ht="15.75" customHeight="1">
      <c r="F575" s="72"/>
      <c r="H575" s="73"/>
    </row>
    <row r="576" ht="15.75" customHeight="1">
      <c r="F576" s="72"/>
      <c r="H576" s="73"/>
    </row>
    <row r="577" ht="15.75" customHeight="1">
      <c r="F577" s="72"/>
      <c r="H577" s="73"/>
    </row>
    <row r="578" ht="15.75" customHeight="1">
      <c r="F578" s="72"/>
      <c r="H578" s="73"/>
    </row>
    <row r="579" ht="15.75" customHeight="1">
      <c r="F579" s="72"/>
      <c r="H579" s="73"/>
    </row>
    <row r="580" ht="15.75" customHeight="1">
      <c r="F580" s="72"/>
      <c r="H580" s="73"/>
    </row>
    <row r="581" ht="15.75" customHeight="1">
      <c r="F581" s="72"/>
      <c r="H581" s="73"/>
    </row>
    <row r="582" ht="15.75" customHeight="1">
      <c r="F582" s="72"/>
      <c r="H582" s="73"/>
    </row>
    <row r="583" ht="15.75" customHeight="1">
      <c r="F583" s="72"/>
      <c r="H583" s="73"/>
    </row>
    <row r="584" ht="15.75" customHeight="1">
      <c r="F584" s="72"/>
      <c r="H584" s="73"/>
    </row>
    <row r="585" ht="15.75" customHeight="1">
      <c r="F585" s="72"/>
      <c r="H585" s="73"/>
    </row>
    <row r="586" ht="15.75" customHeight="1">
      <c r="F586" s="72"/>
      <c r="H586" s="73"/>
    </row>
    <row r="587" ht="15.75" customHeight="1">
      <c r="F587" s="72"/>
      <c r="H587" s="73"/>
    </row>
    <row r="588" ht="15.75" customHeight="1">
      <c r="F588" s="72"/>
      <c r="H588" s="73"/>
    </row>
    <row r="589" ht="15.75" customHeight="1">
      <c r="F589" s="72"/>
      <c r="H589" s="73"/>
    </row>
    <row r="590" ht="15.75" customHeight="1">
      <c r="F590" s="72"/>
      <c r="H590" s="73"/>
    </row>
    <row r="591" ht="15.75" customHeight="1">
      <c r="F591" s="72"/>
      <c r="H591" s="73"/>
    </row>
    <row r="592" ht="15.75" customHeight="1">
      <c r="F592" s="72"/>
      <c r="H592" s="73"/>
    </row>
    <row r="593" ht="15.75" customHeight="1">
      <c r="F593" s="72"/>
      <c r="H593" s="73"/>
    </row>
    <row r="594" ht="15.75" customHeight="1">
      <c r="F594" s="72"/>
      <c r="H594" s="73"/>
    </row>
    <row r="595" ht="15.75" customHeight="1">
      <c r="F595" s="72"/>
      <c r="H595" s="73"/>
    </row>
    <row r="596" ht="15.75" customHeight="1">
      <c r="F596" s="72"/>
      <c r="H596" s="73"/>
    </row>
    <row r="597" ht="15.75" customHeight="1">
      <c r="F597" s="72"/>
      <c r="H597" s="73"/>
    </row>
    <row r="598" ht="15.75" customHeight="1">
      <c r="F598" s="72"/>
      <c r="H598" s="73"/>
    </row>
    <row r="599" ht="15.75" customHeight="1">
      <c r="F599" s="72"/>
      <c r="H599" s="73"/>
    </row>
    <row r="600" ht="15.75" customHeight="1">
      <c r="F600" s="72"/>
      <c r="H600" s="73"/>
    </row>
    <row r="601" ht="15.75" customHeight="1">
      <c r="F601" s="72"/>
      <c r="H601" s="73"/>
    </row>
    <row r="602" ht="15.75" customHeight="1">
      <c r="F602" s="72"/>
      <c r="H602" s="73"/>
    </row>
    <row r="603" ht="15.75" customHeight="1">
      <c r="F603" s="72"/>
      <c r="H603" s="73"/>
    </row>
    <row r="604" ht="15.75" customHeight="1">
      <c r="F604" s="72"/>
      <c r="H604" s="73"/>
    </row>
    <row r="605" ht="15.75" customHeight="1">
      <c r="F605" s="72"/>
      <c r="H605" s="73"/>
    </row>
    <row r="606" ht="15.75" customHeight="1">
      <c r="F606" s="72"/>
      <c r="H606" s="73"/>
    </row>
    <row r="607" ht="15.75" customHeight="1">
      <c r="F607" s="72"/>
      <c r="H607" s="73"/>
    </row>
    <row r="608" ht="15.75" customHeight="1">
      <c r="F608" s="72"/>
      <c r="H608" s="73"/>
    </row>
    <row r="609" ht="15.75" customHeight="1">
      <c r="F609" s="72"/>
      <c r="H609" s="73"/>
    </row>
    <row r="610" ht="15.75" customHeight="1">
      <c r="F610" s="72"/>
      <c r="H610" s="73"/>
    </row>
    <row r="611" ht="15.75" customHeight="1">
      <c r="F611" s="72"/>
      <c r="H611" s="73"/>
    </row>
    <row r="612" ht="15.75" customHeight="1">
      <c r="F612" s="72"/>
      <c r="H612" s="73"/>
    </row>
    <row r="613" ht="15.75" customHeight="1">
      <c r="F613" s="72"/>
      <c r="H613" s="73"/>
    </row>
    <row r="614" ht="15.75" customHeight="1">
      <c r="F614" s="72"/>
      <c r="H614" s="73"/>
    </row>
    <row r="615" ht="15.75" customHeight="1">
      <c r="F615" s="72"/>
      <c r="H615" s="73"/>
    </row>
    <row r="616" ht="15.75" customHeight="1">
      <c r="F616" s="72"/>
      <c r="H616" s="73"/>
    </row>
    <row r="617" ht="15.75" customHeight="1">
      <c r="F617" s="72"/>
      <c r="H617" s="73"/>
    </row>
    <row r="618" ht="15.75" customHeight="1">
      <c r="F618" s="72"/>
      <c r="H618" s="73"/>
    </row>
    <row r="619" ht="15.75" customHeight="1">
      <c r="F619" s="72"/>
      <c r="H619" s="73"/>
    </row>
    <row r="620" ht="15.75" customHeight="1">
      <c r="F620" s="72"/>
      <c r="H620" s="73"/>
    </row>
    <row r="621" ht="15.75" customHeight="1">
      <c r="F621" s="72"/>
      <c r="H621" s="73"/>
    </row>
    <row r="622" ht="15.75" customHeight="1">
      <c r="F622" s="72"/>
      <c r="H622" s="73"/>
    </row>
    <row r="623" ht="15.75" customHeight="1">
      <c r="F623" s="72"/>
      <c r="H623" s="73"/>
    </row>
    <row r="624" ht="15.75" customHeight="1">
      <c r="F624" s="72"/>
      <c r="H624" s="73"/>
    </row>
    <row r="625" ht="15.75" customHeight="1">
      <c r="F625" s="72"/>
      <c r="H625" s="73"/>
    </row>
    <row r="626" ht="15.75" customHeight="1">
      <c r="F626" s="72"/>
      <c r="H626" s="73"/>
    </row>
    <row r="627" ht="15.75" customHeight="1">
      <c r="F627" s="72"/>
      <c r="H627" s="73"/>
    </row>
    <row r="628" ht="15.75" customHeight="1">
      <c r="F628" s="72"/>
      <c r="H628" s="73"/>
    </row>
    <row r="629" ht="15.75" customHeight="1">
      <c r="F629" s="72"/>
      <c r="H629" s="73"/>
    </row>
    <row r="630" ht="15.75" customHeight="1">
      <c r="F630" s="72"/>
      <c r="H630" s="73"/>
    </row>
    <row r="631" ht="15.75" customHeight="1">
      <c r="F631" s="72"/>
      <c r="H631" s="73"/>
    </row>
    <row r="632" ht="15.75" customHeight="1">
      <c r="F632" s="72"/>
      <c r="H632" s="73"/>
    </row>
    <row r="633" ht="15.75" customHeight="1">
      <c r="F633" s="72"/>
      <c r="H633" s="73"/>
    </row>
    <row r="634" ht="15.75" customHeight="1">
      <c r="F634" s="72"/>
      <c r="H634" s="73"/>
    </row>
    <row r="635" ht="15.75" customHeight="1">
      <c r="F635" s="72"/>
      <c r="H635" s="73"/>
    </row>
    <row r="636" ht="15.75" customHeight="1">
      <c r="F636" s="72"/>
      <c r="H636" s="73"/>
    </row>
    <row r="637" ht="15.75" customHeight="1">
      <c r="F637" s="72"/>
      <c r="H637" s="73"/>
    </row>
    <row r="638" ht="15.75" customHeight="1">
      <c r="F638" s="72"/>
      <c r="H638" s="73"/>
    </row>
    <row r="639" ht="15.75" customHeight="1">
      <c r="F639" s="72"/>
      <c r="H639" s="73"/>
    </row>
    <row r="640" ht="15.75" customHeight="1">
      <c r="F640" s="72"/>
      <c r="H640" s="73"/>
    </row>
    <row r="641" ht="15.75" customHeight="1">
      <c r="F641" s="72"/>
      <c r="H641" s="73"/>
    </row>
    <row r="642" ht="15.75" customHeight="1">
      <c r="F642" s="72"/>
      <c r="H642" s="73"/>
    </row>
    <row r="643" ht="15.75" customHeight="1">
      <c r="F643" s="72"/>
      <c r="H643" s="73"/>
    </row>
    <row r="644" ht="15.75" customHeight="1">
      <c r="F644" s="72"/>
      <c r="H644" s="73"/>
    </row>
    <row r="645" ht="15.75" customHeight="1">
      <c r="F645" s="72"/>
      <c r="H645" s="73"/>
    </row>
    <row r="646" ht="15.75" customHeight="1">
      <c r="F646" s="72"/>
      <c r="H646" s="73"/>
    </row>
    <row r="647" ht="15.75" customHeight="1">
      <c r="F647" s="72"/>
      <c r="H647" s="73"/>
    </row>
    <row r="648" ht="15.75" customHeight="1">
      <c r="F648" s="72"/>
      <c r="H648" s="73"/>
    </row>
    <row r="649" ht="15.75" customHeight="1">
      <c r="F649" s="72"/>
      <c r="H649" s="73"/>
    </row>
    <row r="650" ht="15.75" customHeight="1">
      <c r="F650" s="72"/>
      <c r="H650" s="73"/>
    </row>
    <row r="651" ht="15.75" customHeight="1">
      <c r="F651" s="72"/>
      <c r="H651" s="73"/>
    </row>
    <row r="652" ht="15.75" customHeight="1">
      <c r="F652" s="72"/>
      <c r="H652" s="73"/>
    </row>
    <row r="653" ht="15.75" customHeight="1">
      <c r="F653" s="72"/>
      <c r="H653" s="73"/>
    </row>
    <row r="654" ht="15.75" customHeight="1">
      <c r="F654" s="72"/>
      <c r="H654" s="73"/>
    </row>
    <row r="655" ht="15.75" customHeight="1">
      <c r="F655" s="72"/>
      <c r="H655" s="73"/>
    </row>
    <row r="656" ht="15.75" customHeight="1">
      <c r="F656" s="72"/>
      <c r="H656" s="73"/>
    </row>
    <row r="657" ht="15.75" customHeight="1">
      <c r="F657" s="72"/>
      <c r="H657" s="73"/>
    </row>
    <row r="658" ht="15.75" customHeight="1">
      <c r="F658" s="72"/>
      <c r="H658" s="73"/>
    </row>
    <row r="659" ht="15.75" customHeight="1">
      <c r="F659" s="72"/>
      <c r="H659" s="73"/>
    </row>
    <row r="660" ht="15.75" customHeight="1">
      <c r="F660" s="72"/>
      <c r="H660" s="73"/>
    </row>
    <row r="661" ht="15.75" customHeight="1">
      <c r="F661" s="72"/>
      <c r="H661" s="73"/>
    </row>
    <row r="662" ht="15.75" customHeight="1">
      <c r="F662" s="72"/>
      <c r="H662" s="73"/>
    </row>
    <row r="663" ht="15.75" customHeight="1">
      <c r="F663" s="72"/>
      <c r="H663" s="73"/>
    </row>
    <row r="664" ht="15.75" customHeight="1">
      <c r="F664" s="72"/>
      <c r="H664" s="73"/>
    </row>
    <row r="665" ht="15.75" customHeight="1">
      <c r="F665" s="72"/>
      <c r="H665" s="73"/>
    </row>
    <row r="666" ht="15.75" customHeight="1">
      <c r="F666" s="72"/>
      <c r="H666" s="73"/>
    </row>
    <row r="667" ht="15.75" customHeight="1">
      <c r="F667" s="72"/>
      <c r="H667" s="73"/>
    </row>
    <row r="668" ht="15.75" customHeight="1">
      <c r="F668" s="72"/>
      <c r="H668" s="73"/>
    </row>
    <row r="669" ht="15.75" customHeight="1">
      <c r="F669" s="72"/>
      <c r="H669" s="73"/>
    </row>
    <row r="670" ht="15.75" customHeight="1">
      <c r="F670" s="72"/>
      <c r="H670" s="73"/>
    </row>
    <row r="671" ht="15.75" customHeight="1">
      <c r="F671" s="72"/>
      <c r="H671" s="73"/>
    </row>
    <row r="672" ht="15.75" customHeight="1">
      <c r="F672" s="72"/>
      <c r="H672" s="73"/>
    </row>
    <row r="673" ht="15.75" customHeight="1">
      <c r="F673" s="72"/>
      <c r="H673" s="73"/>
    </row>
    <row r="674" ht="15.75" customHeight="1">
      <c r="F674" s="72"/>
      <c r="H674" s="73"/>
    </row>
    <row r="675" ht="15.75" customHeight="1">
      <c r="F675" s="72"/>
      <c r="H675" s="73"/>
    </row>
    <row r="676" ht="15.75" customHeight="1">
      <c r="F676" s="72"/>
      <c r="H676" s="73"/>
    </row>
    <row r="677" ht="15.75" customHeight="1">
      <c r="F677" s="72"/>
      <c r="H677" s="73"/>
    </row>
    <row r="678" ht="15.75" customHeight="1">
      <c r="F678" s="72"/>
      <c r="H678" s="73"/>
    </row>
    <row r="679" ht="15.75" customHeight="1">
      <c r="F679" s="72"/>
      <c r="H679" s="73"/>
    </row>
    <row r="680" ht="15.75" customHeight="1">
      <c r="F680" s="72"/>
      <c r="H680" s="73"/>
    </row>
    <row r="681" ht="15.75" customHeight="1">
      <c r="F681" s="72"/>
      <c r="H681" s="73"/>
    </row>
    <row r="682" ht="15.75" customHeight="1">
      <c r="F682" s="72"/>
      <c r="H682" s="73"/>
    </row>
    <row r="683" ht="15.75" customHeight="1">
      <c r="F683" s="72"/>
      <c r="H683" s="73"/>
    </row>
    <row r="684" ht="15.75" customHeight="1">
      <c r="F684" s="72"/>
      <c r="H684" s="73"/>
    </row>
    <row r="685" ht="15.75" customHeight="1">
      <c r="F685" s="72"/>
      <c r="H685" s="73"/>
    </row>
    <row r="686" ht="15.75" customHeight="1">
      <c r="F686" s="72"/>
      <c r="H686" s="73"/>
    </row>
    <row r="687" ht="15.75" customHeight="1">
      <c r="F687" s="72"/>
      <c r="H687" s="73"/>
    </row>
    <row r="688" ht="15.75" customHeight="1">
      <c r="F688" s="72"/>
      <c r="H688" s="73"/>
    </row>
    <row r="689" ht="15.75" customHeight="1">
      <c r="F689" s="72"/>
      <c r="H689" s="73"/>
    </row>
    <row r="690" ht="15.75" customHeight="1">
      <c r="F690" s="72"/>
      <c r="H690" s="73"/>
    </row>
    <row r="691" ht="15.75" customHeight="1">
      <c r="F691" s="72"/>
      <c r="H691" s="73"/>
    </row>
    <row r="692" ht="15.75" customHeight="1">
      <c r="F692" s="72"/>
      <c r="H692" s="73"/>
    </row>
    <row r="693" ht="15.75" customHeight="1">
      <c r="F693" s="72"/>
      <c r="H693" s="73"/>
    </row>
    <row r="694" ht="15.75" customHeight="1">
      <c r="F694" s="72"/>
      <c r="H694" s="73"/>
    </row>
    <row r="695" ht="15.75" customHeight="1">
      <c r="F695" s="72"/>
      <c r="H695" s="73"/>
    </row>
    <row r="696" ht="15.75" customHeight="1">
      <c r="F696" s="72"/>
      <c r="H696" s="73"/>
    </row>
    <row r="697" ht="15.75" customHeight="1">
      <c r="F697" s="72"/>
      <c r="H697" s="73"/>
    </row>
    <row r="698" ht="15.75" customHeight="1">
      <c r="F698" s="72"/>
      <c r="H698" s="73"/>
    </row>
    <row r="699" ht="15.75" customHeight="1">
      <c r="F699" s="72"/>
      <c r="H699" s="73"/>
    </row>
    <row r="700" ht="15.75" customHeight="1">
      <c r="F700" s="72"/>
      <c r="H700" s="73"/>
    </row>
    <row r="701" ht="15.75" customHeight="1">
      <c r="F701" s="72"/>
      <c r="H701" s="73"/>
    </row>
    <row r="702" ht="15.75" customHeight="1">
      <c r="F702" s="72"/>
      <c r="H702" s="73"/>
    </row>
    <row r="703" ht="15.75" customHeight="1">
      <c r="F703" s="72"/>
      <c r="H703" s="73"/>
    </row>
    <row r="704" ht="15.75" customHeight="1">
      <c r="F704" s="72"/>
      <c r="H704" s="73"/>
    </row>
    <row r="705" ht="15.75" customHeight="1">
      <c r="F705" s="72"/>
      <c r="H705" s="73"/>
    </row>
    <row r="706" ht="15.75" customHeight="1">
      <c r="F706" s="72"/>
      <c r="H706" s="73"/>
    </row>
    <row r="707" ht="15.75" customHeight="1">
      <c r="F707" s="72"/>
      <c r="H707" s="73"/>
    </row>
    <row r="708" ht="15.75" customHeight="1">
      <c r="F708" s="72"/>
      <c r="H708" s="73"/>
    </row>
    <row r="709" ht="15.75" customHeight="1">
      <c r="F709" s="72"/>
      <c r="H709" s="73"/>
    </row>
    <row r="710" ht="15.75" customHeight="1">
      <c r="F710" s="72"/>
      <c r="H710" s="73"/>
    </row>
    <row r="711" ht="15.75" customHeight="1">
      <c r="F711" s="72"/>
      <c r="H711" s="73"/>
    </row>
    <row r="712" ht="15.75" customHeight="1">
      <c r="F712" s="72"/>
      <c r="H712" s="73"/>
    </row>
    <row r="713" ht="15.75" customHeight="1">
      <c r="F713" s="72"/>
      <c r="H713" s="73"/>
    </row>
    <row r="714" ht="15.75" customHeight="1">
      <c r="F714" s="72"/>
      <c r="H714" s="73"/>
    </row>
    <row r="715" ht="15.75" customHeight="1">
      <c r="F715" s="72"/>
      <c r="H715" s="73"/>
    </row>
    <row r="716" ht="15.75" customHeight="1">
      <c r="F716" s="72"/>
      <c r="H716" s="73"/>
    </row>
    <row r="717" ht="15.75" customHeight="1">
      <c r="F717" s="72"/>
      <c r="H717" s="73"/>
    </row>
    <row r="718" ht="15.75" customHeight="1">
      <c r="F718" s="72"/>
      <c r="H718" s="73"/>
    </row>
    <row r="719" ht="15.75" customHeight="1">
      <c r="F719" s="72"/>
      <c r="H719" s="73"/>
    </row>
    <row r="720" ht="15.75" customHeight="1">
      <c r="F720" s="72"/>
      <c r="H720" s="73"/>
    </row>
    <row r="721" ht="15.75" customHeight="1">
      <c r="F721" s="72"/>
      <c r="H721" s="73"/>
    </row>
    <row r="722" ht="15.75" customHeight="1">
      <c r="F722" s="72"/>
      <c r="H722" s="73"/>
    </row>
    <row r="723" ht="15.75" customHeight="1">
      <c r="F723" s="72"/>
      <c r="H723" s="73"/>
    </row>
    <row r="724" ht="15.75" customHeight="1">
      <c r="F724" s="72"/>
      <c r="H724" s="73"/>
    </row>
    <row r="725" ht="15.75" customHeight="1">
      <c r="F725" s="72"/>
      <c r="H725" s="73"/>
    </row>
    <row r="726" ht="15.75" customHeight="1">
      <c r="F726" s="72"/>
      <c r="H726" s="73"/>
    </row>
    <row r="727" ht="15.75" customHeight="1">
      <c r="F727" s="72"/>
      <c r="H727" s="73"/>
    </row>
    <row r="728" ht="15.75" customHeight="1">
      <c r="F728" s="72"/>
      <c r="H728" s="73"/>
    </row>
    <row r="729" ht="15.75" customHeight="1">
      <c r="F729" s="72"/>
      <c r="H729" s="73"/>
    </row>
    <row r="730" ht="15.75" customHeight="1">
      <c r="F730" s="72"/>
      <c r="H730" s="73"/>
    </row>
    <row r="731" ht="15.75" customHeight="1">
      <c r="F731" s="72"/>
      <c r="H731" s="73"/>
    </row>
    <row r="732" ht="15.75" customHeight="1">
      <c r="F732" s="72"/>
      <c r="H732" s="73"/>
    </row>
    <row r="733" ht="15.75" customHeight="1">
      <c r="F733" s="72"/>
      <c r="H733" s="73"/>
    </row>
    <row r="734" ht="15.75" customHeight="1">
      <c r="F734" s="72"/>
      <c r="H734" s="73"/>
    </row>
    <row r="735" ht="15.75" customHeight="1">
      <c r="F735" s="72"/>
      <c r="H735" s="73"/>
    </row>
    <row r="736" ht="15.75" customHeight="1">
      <c r="F736" s="72"/>
      <c r="H736" s="73"/>
    </row>
    <row r="737" ht="15.75" customHeight="1">
      <c r="F737" s="72"/>
      <c r="H737" s="73"/>
    </row>
    <row r="738" ht="15.75" customHeight="1">
      <c r="F738" s="72"/>
      <c r="H738" s="73"/>
    </row>
    <row r="739" ht="15.75" customHeight="1">
      <c r="F739" s="72"/>
      <c r="H739" s="73"/>
    </row>
    <row r="740" ht="15.75" customHeight="1">
      <c r="F740" s="72"/>
      <c r="H740" s="73"/>
    </row>
    <row r="741" ht="15.75" customHeight="1">
      <c r="F741" s="72"/>
      <c r="H741" s="73"/>
    </row>
    <row r="742" ht="15.75" customHeight="1">
      <c r="F742" s="72"/>
      <c r="H742" s="73"/>
    </row>
    <row r="743" ht="15.75" customHeight="1">
      <c r="F743" s="72"/>
      <c r="H743" s="73"/>
    </row>
    <row r="744" ht="15.75" customHeight="1">
      <c r="F744" s="72"/>
      <c r="H744" s="73"/>
    </row>
    <row r="745" ht="15.75" customHeight="1">
      <c r="F745" s="72"/>
      <c r="H745" s="73"/>
    </row>
    <row r="746" ht="15.75" customHeight="1">
      <c r="F746" s="72"/>
      <c r="H746" s="73"/>
    </row>
    <row r="747" ht="15.75" customHeight="1">
      <c r="F747" s="72"/>
      <c r="H747" s="73"/>
    </row>
    <row r="748" ht="15.75" customHeight="1">
      <c r="F748" s="72"/>
      <c r="H748" s="73"/>
    </row>
    <row r="749" ht="15.75" customHeight="1">
      <c r="F749" s="72"/>
      <c r="H749" s="73"/>
    </row>
    <row r="750" ht="15.75" customHeight="1">
      <c r="F750" s="72"/>
      <c r="H750" s="73"/>
    </row>
    <row r="751" ht="15.75" customHeight="1">
      <c r="F751" s="72"/>
      <c r="H751" s="73"/>
    </row>
    <row r="752" ht="15.75" customHeight="1">
      <c r="F752" s="72"/>
      <c r="H752" s="73"/>
    </row>
    <row r="753" ht="15.75" customHeight="1">
      <c r="F753" s="72"/>
      <c r="H753" s="73"/>
    </row>
    <row r="754" ht="15.75" customHeight="1">
      <c r="F754" s="72"/>
      <c r="H754" s="73"/>
    </row>
    <row r="755" ht="15.75" customHeight="1">
      <c r="F755" s="72"/>
      <c r="H755" s="73"/>
    </row>
    <row r="756" ht="15.75" customHeight="1">
      <c r="F756" s="72"/>
      <c r="H756" s="73"/>
    </row>
    <row r="757" ht="15.75" customHeight="1">
      <c r="F757" s="72"/>
      <c r="H757" s="73"/>
    </row>
    <row r="758" ht="15.75" customHeight="1">
      <c r="F758" s="72"/>
      <c r="H758" s="73"/>
    </row>
    <row r="759" ht="15.75" customHeight="1">
      <c r="F759" s="72"/>
      <c r="H759" s="73"/>
    </row>
    <row r="760" ht="15.75" customHeight="1">
      <c r="F760" s="72"/>
      <c r="H760" s="73"/>
    </row>
    <row r="761" ht="15.75" customHeight="1">
      <c r="F761" s="72"/>
      <c r="H761" s="73"/>
    </row>
    <row r="762" ht="15.75" customHeight="1">
      <c r="F762" s="72"/>
      <c r="H762" s="73"/>
    </row>
    <row r="763" ht="15.75" customHeight="1">
      <c r="F763" s="72"/>
      <c r="H763" s="73"/>
    </row>
    <row r="764" ht="15.75" customHeight="1">
      <c r="F764" s="72"/>
      <c r="H764" s="73"/>
    </row>
    <row r="765" ht="15.75" customHeight="1">
      <c r="F765" s="72"/>
      <c r="H765" s="73"/>
    </row>
    <row r="766" ht="15.75" customHeight="1">
      <c r="F766" s="72"/>
      <c r="H766" s="73"/>
    </row>
    <row r="767" ht="15.75" customHeight="1">
      <c r="F767" s="72"/>
      <c r="H767" s="73"/>
    </row>
    <row r="768" ht="15.75" customHeight="1">
      <c r="F768" s="72"/>
      <c r="H768" s="73"/>
    </row>
    <row r="769" ht="15.75" customHeight="1">
      <c r="F769" s="72"/>
      <c r="H769" s="73"/>
    </row>
    <row r="770" ht="15.75" customHeight="1">
      <c r="F770" s="72"/>
      <c r="H770" s="73"/>
    </row>
    <row r="771" ht="15.75" customHeight="1">
      <c r="F771" s="72"/>
      <c r="H771" s="73"/>
    </row>
    <row r="772" ht="15.75" customHeight="1">
      <c r="F772" s="72"/>
      <c r="H772" s="73"/>
    </row>
    <row r="773" ht="15.75" customHeight="1">
      <c r="F773" s="72"/>
      <c r="H773" s="73"/>
    </row>
    <row r="774" ht="15.75" customHeight="1">
      <c r="F774" s="72"/>
      <c r="H774" s="73"/>
    </row>
    <row r="775" ht="15.75" customHeight="1">
      <c r="F775" s="72"/>
      <c r="H775" s="73"/>
    </row>
    <row r="776" ht="15.75" customHeight="1">
      <c r="F776" s="72"/>
      <c r="H776" s="73"/>
    </row>
    <row r="777" ht="15.75" customHeight="1">
      <c r="F777" s="72"/>
      <c r="H777" s="73"/>
    </row>
    <row r="778" ht="15.75" customHeight="1">
      <c r="F778" s="72"/>
      <c r="H778" s="73"/>
    </row>
    <row r="779" ht="15.75" customHeight="1">
      <c r="F779" s="72"/>
      <c r="H779" s="73"/>
    </row>
    <row r="780" ht="15.75" customHeight="1">
      <c r="F780" s="72"/>
      <c r="H780" s="73"/>
    </row>
    <row r="781" ht="15.75" customHeight="1">
      <c r="F781" s="72"/>
      <c r="H781" s="73"/>
    </row>
    <row r="782" ht="15.75" customHeight="1">
      <c r="F782" s="72"/>
      <c r="H782" s="73"/>
    </row>
    <row r="783" ht="15.75" customHeight="1">
      <c r="F783" s="72"/>
      <c r="H783" s="73"/>
    </row>
    <row r="784" ht="15.75" customHeight="1">
      <c r="F784" s="72"/>
      <c r="H784" s="73"/>
    </row>
    <row r="785" ht="15.75" customHeight="1">
      <c r="F785" s="72"/>
      <c r="H785" s="73"/>
    </row>
    <row r="786" ht="15.75" customHeight="1">
      <c r="F786" s="72"/>
      <c r="H786" s="73"/>
    </row>
    <row r="787" ht="15.75" customHeight="1">
      <c r="F787" s="72"/>
      <c r="H787" s="73"/>
    </row>
    <row r="788" ht="15.75" customHeight="1">
      <c r="F788" s="72"/>
      <c r="H788" s="73"/>
    </row>
    <row r="789" ht="15.75" customHeight="1">
      <c r="F789" s="72"/>
      <c r="H789" s="73"/>
    </row>
    <row r="790" ht="15.75" customHeight="1">
      <c r="F790" s="72"/>
      <c r="H790" s="73"/>
    </row>
    <row r="791" ht="15.75" customHeight="1">
      <c r="F791" s="72"/>
      <c r="H791" s="73"/>
    </row>
    <row r="792" ht="15.75" customHeight="1">
      <c r="F792" s="72"/>
      <c r="H792" s="73"/>
    </row>
    <row r="793" ht="15.75" customHeight="1">
      <c r="F793" s="72"/>
      <c r="H793" s="73"/>
    </row>
    <row r="794" ht="15.75" customHeight="1">
      <c r="F794" s="72"/>
      <c r="H794" s="73"/>
    </row>
    <row r="795" ht="15.75" customHeight="1">
      <c r="F795" s="72"/>
      <c r="H795" s="73"/>
    </row>
    <row r="796" ht="15.75" customHeight="1">
      <c r="F796" s="72"/>
      <c r="H796" s="73"/>
    </row>
    <row r="797" ht="15.75" customHeight="1">
      <c r="F797" s="72"/>
      <c r="H797" s="73"/>
    </row>
    <row r="798" ht="15.75" customHeight="1">
      <c r="F798" s="72"/>
      <c r="H798" s="73"/>
    </row>
    <row r="799" ht="15.75" customHeight="1">
      <c r="F799" s="72"/>
      <c r="H799" s="73"/>
    </row>
    <row r="800" ht="15.75" customHeight="1">
      <c r="F800" s="72"/>
      <c r="H800" s="73"/>
    </row>
    <row r="801" ht="15.75" customHeight="1">
      <c r="F801" s="72"/>
      <c r="H801" s="73"/>
    </row>
    <row r="802" ht="15.75" customHeight="1">
      <c r="F802" s="72"/>
      <c r="H802" s="73"/>
    </row>
    <row r="803" ht="15.75" customHeight="1">
      <c r="F803" s="72"/>
      <c r="H803" s="73"/>
    </row>
    <row r="804" ht="15.75" customHeight="1">
      <c r="F804" s="72"/>
      <c r="H804" s="73"/>
    </row>
    <row r="805" ht="15.75" customHeight="1">
      <c r="F805" s="72"/>
      <c r="H805" s="73"/>
    </row>
    <row r="806" ht="15.75" customHeight="1">
      <c r="F806" s="72"/>
      <c r="H806" s="73"/>
    </row>
    <row r="807" ht="15.75" customHeight="1">
      <c r="F807" s="72"/>
      <c r="H807" s="73"/>
    </row>
    <row r="808" ht="15.75" customHeight="1">
      <c r="F808" s="72"/>
      <c r="H808" s="73"/>
    </row>
    <row r="809" ht="15.75" customHeight="1">
      <c r="F809" s="72"/>
      <c r="H809" s="73"/>
    </row>
    <row r="810" ht="15.75" customHeight="1">
      <c r="F810" s="72"/>
      <c r="H810" s="73"/>
    </row>
    <row r="811" ht="15.75" customHeight="1">
      <c r="F811" s="72"/>
      <c r="H811" s="73"/>
    </row>
    <row r="812" ht="15.75" customHeight="1">
      <c r="F812" s="72"/>
      <c r="H812" s="73"/>
    </row>
    <row r="813" ht="15.75" customHeight="1">
      <c r="F813" s="72"/>
      <c r="H813" s="73"/>
    </row>
    <row r="814" ht="15.75" customHeight="1">
      <c r="F814" s="72"/>
      <c r="H814" s="73"/>
    </row>
    <row r="815" ht="15.75" customHeight="1">
      <c r="F815" s="72"/>
      <c r="H815" s="73"/>
    </row>
    <row r="816" ht="15.75" customHeight="1">
      <c r="F816" s="72"/>
      <c r="H816" s="73"/>
    </row>
    <row r="817" ht="15.75" customHeight="1">
      <c r="F817" s="72"/>
      <c r="H817" s="73"/>
    </row>
    <row r="818" ht="15.75" customHeight="1">
      <c r="F818" s="72"/>
      <c r="H818" s="73"/>
    </row>
    <row r="819" ht="15.75" customHeight="1">
      <c r="F819" s="72"/>
      <c r="H819" s="73"/>
    </row>
    <row r="820" ht="15.75" customHeight="1">
      <c r="F820" s="72"/>
      <c r="H820" s="73"/>
    </row>
    <row r="821" ht="15.75" customHeight="1">
      <c r="F821" s="72"/>
      <c r="H821" s="73"/>
    </row>
    <row r="822" ht="15.75" customHeight="1">
      <c r="F822" s="72"/>
      <c r="H822" s="73"/>
    </row>
    <row r="823" ht="15.75" customHeight="1">
      <c r="F823" s="72"/>
      <c r="H823" s="73"/>
    </row>
    <row r="824" ht="15.75" customHeight="1">
      <c r="F824" s="72"/>
      <c r="H824" s="73"/>
    </row>
    <row r="825" ht="15.75" customHeight="1">
      <c r="F825" s="72"/>
      <c r="H825" s="73"/>
    </row>
    <row r="826" ht="15.75" customHeight="1">
      <c r="F826" s="72"/>
      <c r="H826" s="73"/>
    </row>
    <row r="827" ht="15.75" customHeight="1">
      <c r="F827" s="72"/>
      <c r="H827" s="73"/>
    </row>
    <row r="828" ht="15.75" customHeight="1">
      <c r="F828" s="72"/>
      <c r="H828" s="73"/>
    </row>
    <row r="829" ht="15.75" customHeight="1">
      <c r="F829" s="72"/>
      <c r="H829" s="73"/>
    </row>
    <row r="830" ht="15.75" customHeight="1">
      <c r="F830" s="72"/>
      <c r="H830" s="73"/>
    </row>
    <row r="831" ht="15.75" customHeight="1">
      <c r="F831" s="72"/>
      <c r="H831" s="73"/>
    </row>
    <row r="832" ht="15.75" customHeight="1">
      <c r="F832" s="72"/>
      <c r="H832" s="73"/>
    </row>
    <row r="833" ht="15.75" customHeight="1">
      <c r="F833" s="72"/>
      <c r="H833" s="73"/>
    </row>
    <row r="834" ht="15.75" customHeight="1">
      <c r="F834" s="72"/>
      <c r="H834" s="73"/>
    </row>
    <row r="835" ht="15.75" customHeight="1">
      <c r="F835" s="72"/>
      <c r="H835" s="73"/>
    </row>
    <row r="836" ht="15.75" customHeight="1">
      <c r="F836" s="72"/>
      <c r="H836" s="73"/>
    </row>
    <row r="837" ht="15.75" customHeight="1">
      <c r="F837" s="72"/>
      <c r="H837" s="73"/>
    </row>
    <row r="838" ht="15.75" customHeight="1">
      <c r="F838" s="72"/>
      <c r="H838" s="73"/>
    </row>
    <row r="839" ht="15.75" customHeight="1">
      <c r="F839" s="72"/>
      <c r="H839" s="73"/>
    </row>
    <row r="840" ht="15.75" customHeight="1">
      <c r="F840" s="72"/>
      <c r="H840" s="73"/>
    </row>
    <row r="841" ht="15.75" customHeight="1">
      <c r="F841" s="72"/>
      <c r="H841" s="73"/>
    </row>
    <row r="842" ht="15.75" customHeight="1">
      <c r="F842" s="72"/>
      <c r="H842" s="73"/>
    </row>
    <row r="843" ht="15.75" customHeight="1">
      <c r="F843" s="72"/>
      <c r="H843" s="73"/>
    </row>
    <row r="844" ht="15.75" customHeight="1">
      <c r="F844" s="72"/>
      <c r="H844" s="73"/>
    </row>
    <row r="845" ht="15.75" customHeight="1">
      <c r="F845" s="72"/>
      <c r="H845" s="73"/>
    </row>
    <row r="846" ht="15.75" customHeight="1">
      <c r="F846" s="72"/>
      <c r="H846" s="73"/>
    </row>
    <row r="847" ht="15.75" customHeight="1">
      <c r="F847" s="72"/>
      <c r="H847" s="73"/>
    </row>
    <row r="848" ht="15.75" customHeight="1">
      <c r="F848" s="72"/>
      <c r="H848" s="73"/>
    </row>
    <row r="849" ht="15.75" customHeight="1">
      <c r="F849" s="72"/>
      <c r="H849" s="73"/>
    </row>
    <row r="850" ht="15.75" customHeight="1">
      <c r="F850" s="72"/>
      <c r="H850" s="73"/>
    </row>
    <row r="851" ht="15.75" customHeight="1">
      <c r="F851" s="72"/>
      <c r="H851" s="73"/>
    </row>
    <row r="852" ht="15.75" customHeight="1">
      <c r="F852" s="72"/>
      <c r="H852" s="73"/>
    </row>
    <row r="853" ht="15.75" customHeight="1">
      <c r="F853" s="72"/>
      <c r="H853" s="73"/>
    </row>
    <row r="854" ht="15.75" customHeight="1">
      <c r="F854" s="72"/>
      <c r="H854" s="73"/>
    </row>
    <row r="855" ht="15.75" customHeight="1">
      <c r="F855" s="72"/>
      <c r="H855" s="73"/>
    </row>
    <row r="856" ht="15.75" customHeight="1">
      <c r="F856" s="72"/>
      <c r="H856" s="73"/>
    </row>
    <row r="857" ht="15.75" customHeight="1">
      <c r="F857" s="72"/>
      <c r="H857" s="73"/>
    </row>
    <row r="858" ht="15.75" customHeight="1">
      <c r="F858" s="72"/>
      <c r="H858" s="73"/>
    </row>
    <row r="859" ht="15.75" customHeight="1">
      <c r="F859" s="72"/>
      <c r="H859" s="73"/>
    </row>
    <row r="860" ht="15.75" customHeight="1">
      <c r="F860" s="72"/>
      <c r="H860" s="73"/>
    </row>
    <row r="861" ht="15.75" customHeight="1">
      <c r="F861" s="72"/>
      <c r="H861" s="73"/>
    </row>
    <row r="862" ht="15.75" customHeight="1">
      <c r="F862" s="72"/>
      <c r="H862" s="73"/>
    </row>
    <row r="863" ht="15.75" customHeight="1">
      <c r="F863" s="72"/>
      <c r="H863" s="73"/>
    </row>
    <row r="864" ht="15.75" customHeight="1">
      <c r="F864" s="72"/>
      <c r="H864" s="73"/>
    </row>
    <row r="865" ht="15.75" customHeight="1">
      <c r="F865" s="72"/>
      <c r="H865" s="73"/>
    </row>
    <row r="866" ht="15.75" customHeight="1">
      <c r="F866" s="72"/>
      <c r="H866" s="73"/>
    </row>
    <row r="867" ht="15.75" customHeight="1">
      <c r="F867" s="72"/>
      <c r="H867" s="73"/>
    </row>
    <row r="868" ht="15.75" customHeight="1">
      <c r="F868" s="72"/>
      <c r="H868" s="73"/>
    </row>
    <row r="869" ht="15.75" customHeight="1">
      <c r="F869" s="72"/>
      <c r="H869" s="73"/>
    </row>
    <row r="870" ht="15.75" customHeight="1">
      <c r="F870" s="72"/>
      <c r="H870" s="73"/>
    </row>
    <row r="871" ht="15.75" customHeight="1">
      <c r="F871" s="72"/>
      <c r="H871" s="73"/>
    </row>
    <row r="872" ht="15.75" customHeight="1">
      <c r="F872" s="72"/>
      <c r="H872" s="73"/>
    </row>
    <row r="873" ht="15.75" customHeight="1">
      <c r="F873" s="72"/>
      <c r="H873" s="73"/>
    </row>
    <row r="874" ht="15.75" customHeight="1">
      <c r="F874" s="72"/>
      <c r="H874" s="73"/>
    </row>
    <row r="875" ht="15.75" customHeight="1">
      <c r="F875" s="72"/>
      <c r="H875" s="73"/>
    </row>
    <row r="876" ht="15.75" customHeight="1">
      <c r="F876" s="72"/>
      <c r="H876" s="73"/>
    </row>
    <row r="877" ht="15.75" customHeight="1">
      <c r="F877" s="72"/>
      <c r="H877" s="73"/>
    </row>
    <row r="878" ht="15.75" customHeight="1">
      <c r="F878" s="72"/>
      <c r="H878" s="73"/>
    </row>
    <row r="879" ht="15.75" customHeight="1">
      <c r="F879" s="72"/>
      <c r="H879" s="73"/>
    </row>
    <row r="880" ht="15.75" customHeight="1">
      <c r="F880" s="72"/>
      <c r="H880" s="73"/>
    </row>
    <row r="881" ht="15.75" customHeight="1">
      <c r="F881" s="72"/>
      <c r="H881" s="73"/>
    </row>
    <row r="882" ht="15.75" customHeight="1">
      <c r="F882" s="72"/>
      <c r="H882" s="73"/>
    </row>
    <row r="883" ht="15.75" customHeight="1">
      <c r="F883" s="72"/>
      <c r="H883" s="73"/>
    </row>
    <row r="884" ht="15.75" customHeight="1">
      <c r="F884" s="72"/>
      <c r="H884" s="73"/>
    </row>
    <row r="885" ht="15.75" customHeight="1">
      <c r="F885" s="72"/>
      <c r="H885" s="73"/>
    </row>
    <row r="886" ht="15.75" customHeight="1">
      <c r="F886" s="72"/>
      <c r="H886" s="73"/>
    </row>
    <row r="887" ht="15.75" customHeight="1">
      <c r="F887" s="72"/>
      <c r="H887" s="73"/>
    </row>
    <row r="888" ht="15.75" customHeight="1">
      <c r="F888" s="72"/>
      <c r="H888" s="73"/>
    </row>
    <row r="889" ht="15.75" customHeight="1">
      <c r="F889" s="72"/>
      <c r="H889" s="73"/>
    </row>
    <row r="890" ht="15.75" customHeight="1">
      <c r="F890" s="72"/>
      <c r="H890" s="73"/>
    </row>
    <row r="891" ht="15.75" customHeight="1">
      <c r="F891" s="72"/>
      <c r="H891" s="73"/>
    </row>
    <row r="892" ht="15.75" customHeight="1">
      <c r="F892" s="72"/>
      <c r="H892" s="73"/>
    </row>
    <row r="893" ht="15.75" customHeight="1">
      <c r="F893" s="72"/>
      <c r="H893" s="73"/>
    </row>
    <row r="894" ht="15.75" customHeight="1">
      <c r="F894" s="72"/>
      <c r="H894" s="73"/>
    </row>
    <row r="895" ht="15.75" customHeight="1">
      <c r="F895" s="72"/>
      <c r="H895" s="73"/>
    </row>
    <row r="896" ht="15.75" customHeight="1">
      <c r="F896" s="72"/>
      <c r="H896" s="73"/>
    </row>
    <row r="897" ht="15.75" customHeight="1">
      <c r="F897" s="72"/>
      <c r="H897" s="73"/>
    </row>
    <row r="898" ht="15.75" customHeight="1">
      <c r="F898" s="72"/>
      <c r="H898" s="73"/>
    </row>
    <row r="899" ht="15.75" customHeight="1">
      <c r="F899" s="72"/>
      <c r="H899" s="73"/>
    </row>
    <row r="900" ht="15.75" customHeight="1">
      <c r="F900" s="72"/>
      <c r="H900" s="73"/>
    </row>
    <row r="901" ht="15.75" customHeight="1">
      <c r="F901" s="72"/>
      <c r="H901" s="73"/>
    </row>
    <row r="902" ht="15.75" customHeight="1">
      <c r="F902" s="72"/>
      <c r="H902" s="73"/>
    </row>
    <row r="903" ht="15.75" customHeight="1">
      <c r="F903" s="72"/>
      <c r="H903" s="73"/>
    </row>
    <row r="904" ht="15.75" customHeight="1">
      <c r="F904" s="72"/>
      <c r="H904" s="73"/>
    </row>
    <row r="905" ht="15.75" customHeight="1">
      <c r="F905" s="72"/>
      <c r="H905" s="73"/>
    </row>
    <row r="906" ht="15.75" customHeight="1">
      <c r="F906" s="72"/>
      <c r="H906" s="73"/>
    </row>
    <row r="907" ht="15.75" customHeight="1">
      <c r="F907" s="72"/>
      <c r="H907" s="73"/>
    </row>
    <row r="908" ht="15.75" customHeight="1">
      <c r="F908" s="72"/>
      <c r="H908" s="73"/>
    </row>
    <row r="909" ht="15.75" customHeight="1">
      <c r="F909" s="72"/>
      <c r="H909" s="73"/>
    </row>
    <row r="910" ht="15.75" customHeight="1">
      <c r="F910" s="72"/>
      <c r="H910" s="73"/>
    </row>
    <row r="911" ht="15.75" customHeight="1">
      <c r="F911" s="72"/>
      <c r="H911" s="73"/>
    </row>
    <row r="912" ht="15.75" customHeight="1">
      <c r="F912" s="72"/>
      <c r="H912" s="73"/>
    </row>
    <row r="913" ht="15.75" customHeight="1">
      <c r="F913" s="72"/>
      <c r="H913" s="73"/>
    </row>
    <row r="914" ht="15.75" customHeight="1">
      <c r="F914" s="72"/>
      <c r="H914" s="73"/>
    </row>
    <row r="915" ht="15.75" customHeight="1">
      <c r="F915" s="72"/>
      <c r="H915" s="73"/>
    </row>
    <row r="916" ht="15.75" customHeight="1">
      <c r="F916" s="72"/>
      <c r="H916" s="73"/>
    </row>
    <row r="917" ht="15.75" customHeight="1">
      <c r="F917" s="72"/>
      <c r="H917" s="73"/>
    </row>
    <row r="918" ht="15.75" customHeight="1">
      <c r="F918" s="72"/>
      <c r="H918" s="73"/>
    </row>
    <row r="919" ht="15.75" customHeight="1">
      <c r="F919" s="72"/>
      <c r="H919" s="73"/>
    </row>
    <row r="920" ht="15.75" customHeight="1">
      <c r="F920" s="72"/>
      <c r="H920" s="73"/>
    </row>
    <row r="921" ht="15.75" customHeight="1">
      <c r="F921" s="72"/>
      <c r="H921" s="73"/>
    </row>
    <row r="922" ht="15.75" customHeight="1">
      <c r="F922" s="72"/>
      <c r="H922" s="73"/>
    </row>
    <row r="923" ht="15.75" customHeight="1">
      <c r="F923" s="72"/>
      <c r="H923" s="73"/>
    </row>
    <row r="924" ht="15.75" customHeight="1">
      <c r="F924" s="72"/>
      <c r="H924" s="73"/>
    </row>
    <row r="925" ht="15.75" customHeight="1">
      <c r="F925" s="72"/>
      <c r="H925" s="73"/>
    </row>
    <row r="926" ht="15.75" customHeight="1">
      <c r="F926" s="72"/>
      <c r="H926" s="73"/>
    </row>
    <row r="927" ht="15.75" customHeight="1">
      <c r="F927" s="72"/>
      <c r="H927" s="73"/>
    </row>
    <row r="928" ht="15.75" customHeight="1">
      <c r="F928" s="72"/>
      <c r="H928" s="73"/>
    </row>
    <row r="929" ht="15.75" customHeight="1">
      <c r="F929" s="72"/>
      <c r="H929" s="73"/>
    </row>
    <row r="930" ht="15.75" customHeight="1">
      <c r="F930" s="72"/>
      <c r="H930" s="73"/>
    </row>
    <row r="931" ht="15.75" customHeight="1">
      <c r="F931" s="72"/>
      <c r="H931" s="73"/>
    </row>
    <row r="932" ht="15.75" customHeight="1">
      <c r="F932" s="72"/>
      <c r="H932" s="73"/>
    </row>
    <row r="933" ht="15.75" customHeight="1">
      <c r="F933" s="72"/>
      <c r="H933" s="73"/>
    </row>
    <row r="934" ht="15.75" customHeight="1">
      <c r="F934" s="72"/>
      <c r="H934" s="73"/>
    </row>
    <row r="935" ht="15.75" customHeight="1">
      <c r="F935" s="72"/>
      <c r="H935" s="73"/>
    </row>
    <row r="936" ht="15.75" customHeight="1">
      <c r="F936" s="72"/>
      <c r="H936" s="73"/>
    </row>
    <row r="937" ht="15.75" customHeight="1">
      <c r="F937" s="72"/>
      <c r="H937" s="73"/>
    </row>
    <row r="938" ht="15.75" customHeight="1">
      <c r="F938" s="72"/>
      <c r="H938" s="73"/>
    </row>
    <row r="939" ht="15.75" customHeight="1">
      <c r="F939" s="72"/>
      <c r="H939" s="73"/>
    </row>
    <row r="940" ht="15.75" customHeight="1">
      <c r="F940" s="72"/>
      <c r="H940" s="73"/>
    </row>
    <row r="941" ht="15.75" customHeight="1">
      <c r="F941" s="72"/>
      <c r="H941" s="73"/>
    </row>
    <row r="942" ht="15.75" customHeight="1">
      <c r="F942" s="72"/>
      <c r="H942" s="73"/>
    </row>
    <row r="943" ht="15.75" customHeight="1">
      <c r="F943" s="72"/>
      <c r="H943" s="73"/>
    </row>
    <row r="944" ht="15.75" customHeight="1">
      <c r="F944" s="72"/>
      <c r="H944" s="73"/>
    </row>
    <row r="945" ht="15.75" customHeight="1">
      <c r="F945" s="72"/>
      <c r="H945" s="73"/>
    </row>
    <row r="946" ht="15.75" customHeight="1">
      <c r="F946" s="72"/>
      <c r="H946" s="73"/>
    </row>
    <row r="947" ht="15.75" customHeight="1">
      <c r="F947" s="72"/>
      <c r="H947" s="73"/>
    </row>
    <row r="948" ht="15.75" customHeight="1">
      <c r="F948" s="72"/>
      <c r="H948" s="73"/>
    </row>
    <row r="949" ht="15.75" customHeight="1">
      <c r="F949" s="72"/>
      <c r="H949" s="73"/>
    </row>
    <row r="950" ht="15.75" customHeight="1">
      <c r="F950" s="72"/>
      <c r="H950" s="73"/>
    </row>
    <row r="951" ht="15.75" customHeight="1">
      <c r="F951" s="72"/>
      <c r="H951" s="73"/>
    </row>
    <row r="952" ht="15.75" customHeight="1">
      <c r="F952" s="72"/>
      <c r="H952" s="73"/>
    </row>
    <row r="953" ht="15.75" customHeight="1">
      <c r="F953" s="72"/>
      <c r="H953" s="73"/>
    </row>
    <row r="954" ht="15.75" customHeight="1">
      <c r="F954" s="72"/>
      <c r="H954" s="73"/>
    </row>
    <row r="955" ht="15.75" customHeight="1">
      <c r="F955" s="72"/>
      <c r="H955" s="73"/>
    </row>
    <row r="956" ht="15.75" customHeight="1">
      <c r="F956" s="72"/>
      <c r="H956" s="73"/>
    </row>
    <row r="957" ht="15.75" customHeight="1">
      <c r="F957" s="72"/>
      <c r="H957" s="73"/>
    </row>
    <row r="958" ht="15.75" customHeight="1">
      <c r="F958" s="72"/>
      <c r="H958" s="73"/>
    </row>
    <row r="959" ht="15.75" customHeight="1">
      <c r="F959" s="72"/>
      <c r="H959" s="73"/>
    </row>
    <row r="960" ht="15.75" customHeight="1">
      <c r="F960" s="72"/>
      <c r="H960" s="73"/>
    </row>
    <row r="961" ht="15.75" customHeight="1">
      <c r="F961" s="72"/>
      <c r="H961" s="73"/>
    </row>
    <row r="962" ht="15.75" customHeight="1">
      <c r="F962" s="72"/>
      <c r="H962" s="73"/>
    </row>
    <row r="963" ht="15.75" customHeight="1">
      <c r="F963" s="72"/>
      <c r="H963" s="73"/>
    </row>
    <row r="964" ht="15.75" customHeight="1">
      <c r="F964" s="72"/>
      <c r="H964" s="73"/>
    </row>
    <row r="965" ht="15.75" customHeight="1">
      <c r="F965" s="72"/>
      <c r="H965" s="73"/>
    </row>
    <row r="966" ht="15.75" customHeight="1">
      <c r="F966" s="72"/>
      <c r="H966" s="73"/>
    </row>
    <row r="967" ht="15.75" customHeight="1">
      <c r="F967" s="72"/>
      <c r="H967" s="73"/>
    </row>
    <row r="968" ht="15.75" customHeight="1">
      <c r="F968" s="72"/>
      <c r="H968" s="73"/>
    </row>
    <row r="969" ht="15.75" customHeight="1">
      <c r="F969" s="72"/>
      <c r="H969" s="73"/>
    </row>
    <row r="970" ht="15.75" customHeight="1">
      <c r="F970" s="72"/>
      <c r="H970" s="73"/>
    </row>
    <row r="971" ht="15.75" customHeight="1">
      <c r="F971" s="72"/>
      <c r="H971" s="73"/>
    </row>
    <row r="972" ht="15.75" customHeight="1">
      <c r="F972" s="72"/>
      <c r="H972" s="73"/>
    </row>
    <row r="973" ht="15.75" customHeight="1">
      <c r="F973" s="72"/>
      <c r="H973" s="73"/>
    </row>
    <row r="974" ht="15.75" customHeight="1">
      <c r="F974" s="72"/>
      <c r="H974" s="73"/>
    </row>
    <row r="975" ht="15.75" customHeight="1">
      <c r="F975" s="72"/>
      <c r="H975" s="73"/>
    </row>
    <row r="976" ht="15.75" customHeight="1">
      <c r="F976" s="72"/>
      <c r="H976" s="73"/>
    </row>
    <row r="977" ht="15.75" customHeight="1">
      <c r="F977" s="72"/>
      <c r="H977" s="73"/>
    </row>
    <row r="978" ht="15.75" customHeight="1">
      <c r="F978" s="72"/>
      <c r="H978" s="73"/>
    </row>
    <row r="979" ht="15.75" customHeight="1">
      <c r="F979" s="72"/>
      <c r="H979" s="73"/>
    </row>
    <row r="980" ht="15.75" customHeight="1">
      <c r="F980" s="72"/>
      <c r="H980" s="73"/>
    </row>
    <row r="981" ht="15.75" customHeight="1">
      <c r="F981" s="72"/>
      <c r="H981" s="73"/>
    </row>
    <row r="982" ht="15.75" customHeight="1">
      <c r="F982" s="72"/>
      <c r="H982" s="73"/>
    </row>
    <row r="983" ht="15.75" customHeight="1">
      <c r="F983" s="72"/>
      <c r="H983" s="73"/>
    </row>
    <row r="984" ht="15.75" customHeight="1">
      <c r="F984" s="72"/>
      <c r="H984" s="73"/>
    </row>
    <row r="985" ht="15.75" customHeight="1">
      <c r="F985" s="72"/>
      <c r="H985" s="73"/>
    </row>
  </sheetData>
  <mergeCells count="9">
    <mergeCell ref="E70:H71"/>
    <mergeCell ref="E74:H75"/>
    <mergeCell ref="A1:D2"/>
    <mergeCell ref="D5:H5"/>
    <mergeCell ref="F20:H20"/>
    <mergeCell ref="D58:H58"/>
    <mergeCell ref="C60:H60"/>
    <mergeCell ref="E62:H63"/>
    <mergeCell ref="E66:H67"/>
  </mergeCells>
  <conditionalFormatting sqref="F9 F11 F13 F15">
    <cfRule type="cellIs" dxfId="0" priority="1" operator="lessThan">
      <formula>0.4</formula>
    </cfRule>
  </conditionalFormatting>
  <conditionalFormatting sqref="F9 F11 F13 F15">
    <cfRule type="cellIs" dxfId="1" priority="2" operator="between">
      <formula>0.4</formula>
      <formula>0.5999999</formula>
    </cfRule>
  </conditionalFormatting>
  <conditionalFormatting sqref="F9 F11 F13 F15">
    <cfRule type="cellIs" dxfId="2" priority="3" operator="between">
      <formula>0.6</formula>
      <formula>0.79999999</formula>
    </cfRule>
  </conditionalFormatting>
  <conditionalFormatting sqref="F9 F11 F13 F15">
    <cfRule type="cellIs" dxfId="3" priority="4" operator="greaterThanOrEqual">
      <formula>0.8</formula>
    </cfRule>
  </conditionalFormatting>
  <conditionalFormatting sqref="H9">
    <cfRule type="notContainsBlanks" dxfId="2" priority="5">
      <formula>LEN(TRIM(H9))&gt;0</formula>
    </cfRule>
  </conditionalFormatting>
  <printOptions/>
  <pageMargins bottom="0.75" footer="0.0" header="0.0" left="0.7" right="0.7" top="0.75"/>
  <pageSetup orientation="portrait"/>
  <drawing r:id="rId1"/>
</worksheet>
</file>